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6835" windowHeight="115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62" i="1" l="1"/>
  <c r="C59" i="1"/>
</calcChain>
</file>

<file path=xl/sharedStrings.xml><?xml version="1.0" encoding="utf-8"?>
<sst xmlns="http://schemas.openxmlformats.org/spreadsheetml/2006/main" count="135" uniqueCount="117">
  <si>
    <t>Nr. crt.</t>
  </si>
  <si>
    <t>DENUMIRE PROGRAM</t>
  </si>
  <si>
    <t>TRIM I 2021</t>
  </si>
  <si>
    <t>TRIM II 2021</t>
  </si>
  <si>
    <t>TRIM III 2021</t>
  </si>
  <si>
    <t>TOTAL 2020</t>
  </si>
  <si>
    <t>PN diagn.+trat. pentru boli rare, din care:</t>
  </si>
  <si>
    <t>a)</t>
  </si>
  <si>
    <t>Boli neurologice degenerative / forme cronice</t>
  </si>
  <si>
    <t>SP.CL.de Recuperare</t>
  </si>
  <si>
    <t>SP.CL. De Neurochirurgie</t>
  </si>
  <si>
    <t>b)</t>
  </si>
  <si>
    <t>Boli neurologice degenerative / inflam.in puseu acut</t>
  </si>
  <si>
    <t>c)</t>
  </si>
  <si>
    <t>Scleroza laterala amiotrofica - ambulator</t>
  </si>
  <si>
    <t>d)</t>
  </si>
  <si>
    <t>Hipertensiune pulmonara arteriala</t>
  </si>
  <si>
    <t>SP.PNEUMOFTIZIOLOGIE</t>
  </si>
  <si>
    <t>SP.COPII SF.MARIA</t>
  </si>
  <si>
    <t>e)</t>
  </si>
  <si>
    <t>Boala Fabry adulti Sp.Parhon</t>
  </si>
  <si>
    <t>f)</t>
  </si>
  <si>
    <t>BOALA POMPE</t>
  </si>
  <si>
    <t>Boala Pompe - Sp.Sf.Maria</t>
  </si>
  <si>
    <t>Boala Pompe - Sp.Parhon</t>
  </si>
  <si>
    <t>g)</t>
  </si>
  <si>
    <t>MUCOVISCIDOZA - adulti</t>
  </si>
  <si>
    <t>h)</t>
  </si>
  <si>
    <t>MUCOVISCIDOZA - copii</t>
  </si>
  <si>
    <t>i)</t>
  </si>
  <si>
    <t>Epidermoliza buloasa Sp.Sf.Spiridon</t>
  </si>
  <si>
    <t>j)</t>
  </si>
  <si>
    <t>Sindromul Imunodeficienta primara</t>
  </si>
  <si>
    <t>Sp.Sf.Spiridon</t>
  </si>
  <si>
    <t>Sp.Sf.Maria</t>
  </si>
  <si>
    <t>k)</t>
  </si>
  <si>
    <t>Scleroza sistemica + ulcere digitale - Sp.Recuperare</t>
  </si>
  <si>
    <t>l)</t>
  </si>
  <si>
    <t xml:space="preserve">Purpura trombocitopenica imuna cronica </t>
  </si>
  <si>
    <t>m)</t>
  </si>
  <si>
    <t>Fibroza pulmonara idiopatica- ambulator</t>
  </si>
  <si>
    <t>n)</t>
  </si>
  <si>
    <t>Angioedem Ereditar</t>
  </si>
  <si>
    <t>o)</t>
  </si>
  <si>
    <t>Sindrom Prader Willi</t>
  </si>
  <si>
    <t>p)</t>
  </si>
  <si>
    <t>Distrofie musculară Duchenne</t>
  </si>
  <si>
    <t>r)</t>
  </si>
  <si>
    <t>Neuropatie optica ereditara Leber</t>
  </si>
  <si>
    <t>s)</t>
  </si>
  <si>
    <t>Afibrinogenemie Sf.Spiridon</t>
  </si>
  <si>
    <t>t)</t>
  </si>
  <si>
    <t>Osteogeneza imperfecta Sp.Sf.Maria</t>
  </si>
  <si>
    <t>u)</t>
  </si>
  <si>
    <t>Hiperfenilalaninemie- Sp.Sf.Maria</t>
  </si>
  <si>
    <t>v)</t>
  </si>
  <si>
    <t>Limfangioleiomiomatoza</t>
  </si>
  <si>
    <t>w)</t>
  </si>
  <si>
    <t>Scleroza tuberoasa - Sp.Parhon</t>
  </si>
  <si>
    <t>PN de tratament al bolilor neurologice</t>
  </si>
  <si>
    <t>PN de trat.al hemofiliei si talasemiei :</t>
  </si>
  <si>
    <t>* HEMOFILIE FARA INHIBITORI</t>
  </si>
  <si>
    <t>hemofilie substitutie profilactica intermitenta / scurta durata - Sf.Spiridon</t>
  </si>
  <si>
    <t>Hemofilie substitutie profilactica continua</t>
  </si>
  <si>
    <t>Hemofilie substitutie profilactica continua - Sf.Maria</t>
  </si>
  <si>
    <t>Hemofilie substitutie profilactica continua - Sp.Sf.Spiridon</t>
  </si>
  <si>
    <t>hemofilie tratament "on demand"</t>
  </si>
  <si>
    <t>Sp.de Copii Sf.Maria</t>
  </si>
  <si>
    <t>* HEMOFILIE CU INHIBITORI</t>
  </si>
  <si>
    <t>hemofilie cu inhib.-trat. de oprire a sangerarilor - Sf.Spiridon</t>
  </si>
  <si>
    <t>hemofilie cong. cu inhibitori - profilaxia sec. pe termen scurt / intermitenta - Sf.Spiridon</t>
  </si>
  <si>
    <t>hemofilie cu interv.chirurg./ortopedice</t>
  </si>
  <si>
    <t>hemof. interv.chirurg./ortop. Sf.Maria</t>
  </si>
  <si>
    <t>hemof.interv.chirurg./ortop. Sf.Spiridon</t>
  </si>
  <si>
    <t>hemof. dobandita clin. manifesta - Sp.Sf.Spiridon</t>
  </si>
  <si>
    <t>talasemie - Sf.Maria</t>
  </si>
  <si>
    <t>Programul national de diabet zaharat:</t>
  </si>
  <si>
    <t xml:space="preserve"> ambulatoriu</t>
  </si>
  <si>
    <t>ADO</t>
  </si>
  <si>
    <t xml:space="preserve">insuline </t>
  </si>
  <si>
    <t>insuline + ADO</t>
  </si>
  <si>
    <t>spital</t>
  </si>
  <si>
    <t>insuline Spital Sf.Spiridon</t>
  </si>
  <si>
    <t>insuline Spital Sf.Maria</t>
  </si>
  <si>
    <t>PN boli endocrine:</t>
  </si>
  <si>
    <t>Spital Sf.Spiridon</t>
  </si>
  <si>
    <t>Osteoporoza</t>
  </si>
  <si>
    <t>Gusa prin carenta de iod</t>
  </si>
  <si>
    <t>Gusa prin tireomegalie - prolif.maligna</t>
  </si>
  <si>
    <t>PN transplant org.,tes.celule</t>
  </si>
  <si>
    <t xml:space="preserve"> ambulatoriu- stare postransplant</t>
  </si>
  <si>
    <t>Transplant hepatic - recidiva hep.cronica - Sp.Sf.Spiridon</t>
  </si>
  <si>
    <t>Subprogram trat. afectiuni oncologice</t>
  </si>
  <si>
    <t>spitale</t>
  </si>
  <si>
    <t>Institutul Oncologic</t>
  </si>
  <si>
    <t>Centrul de oncologie EUROCLINIC</t>
  </si>
  <si>
    <t>Spital Sf.Maria</t>
  </si>
  <si>
    <t>MNT HEALTHCARE EUROPE</t>
  </si>
  <si>
    <t>Sume pentru contracte COST VOLUM</t>
  </si>
  <si>
    <t>Subpr. bolnavi afect.oncol. ambulator</t>
  </si>
  <si>
    <t>COST VOLUM SPITAL onco</t>
  </si>
  <si>
    <t>PN boli rare - purp.trombocitopenica imuna cronica -  Sp.Sf.Spiridon</t>
  </si>
  <si>
    <t>PN boli rare - purp.trombocitopenica imuna cronica - Sp.Sf.Maria</t>
  </si>
  <si>
    <t>PN boli rare- alte medicamente - purpura trombocitopenica dobandita (PTTD) - Sp.Sf.Spiridon</t>
  </si>
  <si>
    <t>PN boli rare-mucoviscidoza ambulator</t>
  </si>
  <si>
    <t>PN trat. boli neuro.-Sp.Recuperare</t>
  </si>
  <si>
    <t>TOTAL GENERAL MEDICAM.</t>
  </si>
  <si>
    <t>IANUARIE</t>
  </si>
  <si>
    <t xml:space="preserve">FEBRUARIE </t>
  </si>
  <si>
    <t xml:space="preserve">MARTIE </t>
  </si>
  <si>
    <t>APRILIE</t>
  </si>
  <si>
    <t>MAI</t>
  </si>
  <si>
    <t>IUNIE</t>
  </si>
  <si>
    <t>IULIE</t>
  </si>
  <si>
    <t>AUGUST</t>
  </si>
  <si>
    <t>SEPTEMBRIE</t>
  </si>
  <si>
    <t xml:space="preserve">VALORI DE CONTRACT 2021 MEDICAMENTE PNS LA 12.08.2021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</si>
</sst>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b/>
      <sz val="8"/>
      <color theme="3"/>
      <name val="Arial"/>
      <family val="2"/>
    </font>
    <font>
      <b/>
      <sz val="9"/>
      <color theme="3"/>
      <name val="Arial"/>
      <family val="2"/>
    </font>
    <font>
      <b/>
      <sz val="10"/>
      <color theme="3"/>
      <name val="Arial"/>
      <family val="2"/>
    </font>
    <font>
      <sz val="10"/>
      <name val="Arial"/>
      <family val="2"/>
    </font>
    <font>
      <b/>
      <sz val="8"/>
      <color indexed="1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theme="3" tint="-0.249977111117893"/>
      <name val="Arial"/>
      <family val="2"/>
    </font>
    <font>
      <b/>
      <sz val="8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sz val="6"/>
      <name val="Arial"/>
      <family val="2"/>
    </font>
    <font>
      <b/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4" fontId="1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2" fillId="0" borderId="4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/>
    </xf>
    <xf numFmtId="4" fontId="1" fillId="5" borderId="5" xfId="0" applyNumberFormat="1" applyFont="1" applyFill="1" applyBorder="1" applyAlignment="1">
      <alignment vertical="center" wrapText="1"/>
    </xf>
    <xf numFmtId="4" fontId="4" fillId="5" borderId="5" xfId="0" applyNumberFormat="1" applyFont="1" applyFill="1" applyBorder="1" applyAlignment="1">
      <alignment vertical="center"/>
    </xf>
    <xf numFmtId="4" fontId="4" fillId="6" borderId="5" xfId="0" applyNumberFormat="1" applyFont="1" applyFill="1" applyBorder="1" applyAlignment="1">
      <alignment vertical="center"/>
    </xf>
    <xf numFmtId="3" fontId="5" fillId="7" borderId="4" xfId="0" applyNumberFormat="1" applyFont="1" applyFill="1" applyBorder="1" applyAlignment="1">
      <alignment horizontal="center" vertical="center"/>
    </xf>
    <xf numFmtId="4" fontId="1" fillId="7" borderId="5" xfId="0" applyNumberFormat="1" applyFont="1" applyFill="1" applyBorder="1" applyAlignment="1">
      <alignment vertical="center" wrapText="1"/>
    </xf>
    <xf numFmtId="4" fontId="4" fillId="7" borderId="5" xfId="0" applyNumberFormat="1" applyFont="1" applyFill="1" applyBorder="1" applyAlignment="1">
      <alignment vertical="center"/>
    </xf>
    <xf numFmtId="0" fontId="3" fillId="7" borderId="0" xfId="0" applyFont="1" applyFill="1" applyAlignment="1">
      <alignment vertical="center"/>
    </xf>
    <xf numFmtId="3" fontId="2" fillId="8" borderId="4" xfId="0" applyNumberFormat="1" applyFont="1" applyFill="1" applyBorder="1" applyAlignment="1">
      <alignment horizontal="center" vertical="center"/>
    </xf>
    <xf numFmtId="4" fontId="1" fillId="8" borderId="5" xfId="0" applyNumberFormat="1" applyFont="1" applyFill="1" applyBorder="1" applyAlignment="1">
      <alignment vertical="center" wrapText="1"/>
    </xf>
    <xf numFmtId="4" fontId="4" fillId="2" borderId="5" xfId="0" applyNumberFormat="1" applyFont="1" applyFill="1" applyBorder="1" applyAlignment="1">
      <alignment vertical="center"/>
    </xf>
    <xf numFmtId="0" fontId="3" fillId="8" borderId="0" xfId="0" applyFont="1" applyFill="1" applyAlignment="1">
      <alignment vertical="center"/>
    </xf>
    <xf numFmtId="4" fontId="4" fillId="7" borderId="5" xfId="0" applyNumberFormat="1" applyFont="1" applyFill="1" applyBorder="1" applyAlignment="1">
      <alignment vertical="center" wrapText="1"/>
    </xf>
    <xf numFmtId="3" fontId="6" fillId="8" borderId="4" xfId="0" applyNumberFormat="1" applyFont="1" applyFill="1" applyBorder="1" applyAlignment="1">
      <alignment horizontal="center" vertical="center"/>
    </xf>
    <xf numFmtId="4" fontId="7" fillId="8" borderId="5" xfId="0" applyNumberFormat="1" applyFont="1" applyFill="1" applyBorder="1" applyAlignment="1">
      <alignment vertical="center" wrapText="1"/>
    </xf>
    <xf numFmtId="4" fontId="8" fillId="2" borderId="5" xfId="0" applyNumberFormat="1" applyFont="1" applyFill="1" applyBorder="1" applyAlignment="1">
      <alignment vertical="center"/>
    </xf>
    <xf numFmtId="0" fontId="6" fillId="8" borderId="0" xfId="0" applyFont="1" applyFill="1" applyAlignment="1">
      <alignment vertical="center"/>
    </xf>
    <xf numFmtId="3" fontId="5" fillId="8" borderId="4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3" fontId="6" fillId="2" borderId="4" xfId="0" applyNumberFormat="1" applyFont="1" applyFill="1" applyBorder="1" applyAlignment="1">
      <alignment horizontal="center" vertical="center"/>
    </xf>
    <xf numFmtId="3" fontId="2" fillId="8" borderId="4" xfId="0" applyNumberFormat="1" applyFont="1" applyFill="1" applyBorder="1" applyAlignment="1">
      <alignment vertical="center"/>
    </xf>
    <xf numFmtId="3" fontId="2" fillId="7" borderId="4" xfId="0" applyNumberFormat="1" applyFont="1" applyFill="1" applyBorder="1" applyAlignment="1">
      <alignment horizontal="center" vertical="center"/>
    </xf>
    <xf numFmtId="0" fontId="2" fillId="8" borderId="0" xfId="0" applyFont="1" applyFill="1" applyAlignment="1">
      <alignment vertical="center"/>
    </xf>
    <xf numFmtId="3" fontId="7" fillId="8" borderId="5" xfId="1" applyNumberFormat="1" applyFont="1" applyFill="1" applyBorder="1" applyAlignment="1">
      <alignment horizontal="left" vertical="center" wrapText="1"/>
    </xf>
    <xf numFmtId="3" fontId="10" fillId="8" borderId="4" xfId="0" applyNumberFormat="1" applyFont="1" applyFill="1" applyBorder="1" applyAlignment="1">
      <alignment horizontal="center" vertical="center"/>
    </xf>
    <xf numFmtId="0" fontId="10" fillId="8" borderId="0" xfId="0" applyFont="1" applyFill="1" applyAlignment="1">
      <alignment vertical="center"/>
    </xf>
    <xf numFmtId="3" fontId="2" fillId="2" borderId="4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3" fontId="2" fillId="5" borderId="4" xfId="0" applyNumberFormat="1" applyFont="1" applyFill="1" applyBorder="1" applyAlignment="1">
      <alignment horizontal="center" vertical="center" wrapText="1"/>
    </xf>
    <xf numFmtId="4" fontId="4" fillId="5" borderId="5" xfId="0" applyNumberFormat="1" applyFont="1" applyFill="1" applyBorder="1" applyAlignment="1">
      <alignment vertical="center" wrapText="1"/>
    </xf>
    <xf numFmtId="3" fontId="11" fillId="8" borderId="4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vertical="center"/>
    </xf>
    <xf numFmtId="0" fontId="12" fillId="8" borderId="0" xfId="0" applyFont="1" applyFill="1" applyAlignment="1">
      <alignment vertical="center"/>
    </xf>
    <xf numFmtId="3" fontId="5" fillId="8" borderId="4" xfId="0" applyNumberFormat="1" applyFont="1" applyFill="1" applyBorder="1" applyAlignment="1">
      <alignment vertical="center"/>
    </xf>
    <xf numFmtId="3" fontId="5" fillId="9" borderId="4" xfId="0" applyNumberFormat="1" applyFont="1" applyFill="1" applyBorder="1" applyAlignment="1">
      <alignment horizontal="center" vertical="center"/>
    </xf>
    <xf numFmtId="4" fontId="1" fillId="9" borderId="5" xfId="0" applyNumberFormat="1" applyFont="1" applyFill="1" applyBorder="1" applyAlignment="1">
      <alignment vertical="center" wrapText="1"/>
    </xf>
    <xf numFmtId="4" fontId="4" fillId="9" borderId="5" xfId="0" applyNumberFormat="1" applyFont="1" applyFill="1" applyBorder="1" applyAlignment="1">
      <alignment vertical="center"/>
    </xf>
    <xf numFmtId="3" fontId="6" fillId="7" borderId="4" xfId="0" applyNumberFormat="1" applyFont="1" applyFill="1" applyBorder="1" applyAlignment="1">
      <alignment horizontal="center" vertical="center"/>
    </xf>
    <xf numFmtId="4" fontId="7" fillId="7" borderId="5" xfId="0" applyNumberFormat="1" applyFont="1" applyFill="1" applyBorder="1" applyAlignment="1">
      <alignment vertical="center" wrapText="1"/>
    </xf>
    <xf numFmtId="4" fontId="8" fillId="7" borderId="5" xfId="0" applyNumberFormat="1" applyFont="1" applyFill="1" applyBorder="1" applyAlignment="1">
      <alignment vertical="center" wrapText="1"/>
    </xf>
    <xf numFmtId="4" fontId="13" fillId="2" borderId="5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vertical="center" wrapText="1"/>
    </xf>
    <xf numFmtId="3" fontId="14" fillId="8" borderId="4" xfId="0" applyNumberFormat="1" applyFont="1" applyFill="1" applyBorder="1" applyAlignment="1">
      <alignment horizontal="center" vertical="center"/>
    </xf>
    <xf numFmtId="4" fontId="15" fillId="8" borderId="5" xfId="0" applyNumberFormat="1" applyFont="1" applyFill="1" applyBorder="1" applyAlignment="1">
      <alignment vertical="center" wrapText="1"/>
    </xf>
    <xf numFmtId="4" fontId="16" fillId="2" borderId="5" xfId="0" applyNumberFormat="1" applyFont="1" applyFill="1" applyBorder="1" applyAlignment="1">
      <alignment vertical="center"/>
    </xf>
    <xf numFmtId="0" fontId="14" fillId="8" borderId="0" xfId="0" applyFont="1" applyFill="1" applyAlignment="1">
      <alignment vertical="center"/>
    </xf>
    <xf numFmtId="3" fontId="2" fillId="5" borderId="7" xfId="0" applyNumberFormat="1" applyFont="1" applyFill="1" applyBorder="1" applyAlignment="1">
      <alignment horizontal="center" vertical="center"/>
    </xf>
    <xf numFmtId="4" fontId="1" fillId="5" borderId="8" xfId="0" applyNumberFormat="1" applyFont="1" applyFill="1" applyBorder="1" applyAlignment="1">
      <alignment vertical="center" wrapText="1"/>
    </xf>
    <xf numFmtId="4" fontId="4" fillId="5" borderId="8" xfId="0" applyNumberFormat="1" applyFont="1" applyFill="1" applyBorder="1" applyAlignment="1">
      <alignment vertical="center"/>
    </xf>
    <xf numFmtId="4" fontId="4" fillId="6" borderId="8" xfId="0" applyNumberFormat="1" applyFont="1" applyFill="1" applyBorder="1" applyAlignment="1">
      <alignment vertical="center"/>
    </xf>
    <xf numFmtId="4" fontId="1" fillId="0" borderId="0" xfId="0" applyNumberFormat="1" applyFont="1" applyFill="1" applyAlignment="1">
      <alignment vertical="center" wrapText="1"/>
    </xf>
    <xf numFmtId="4" fontId="2" fillId="2" borderId="0" xfId="0" applyNumberFormat="1" applyFont="1" applyFill="1" applyAlignment="1">
      <alignment vertical="center" wrapText="1"/>
    </xf>
    <xf numFmtId="4" fontId="2" fillId="3" borderId="0" xfId="0" applyNumberFormat="1" applyFont="1" applyFill="1" applyAlignment="1">
      <alignment vertical="center" wrapText="1"/>
    </xf>
    <xf numFmtId="4" fontId="2" fillId="4" borderId="0" xfId="0" applyNumberFormat="1" applyFont="1" applyFill="1" applyAlignment="1">
      <alignment vertical="center" wrapText="1"/>
    </xf>
    <xf numFmtId="4" fontId="3" fillId="2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2" fillId="6" borderId="2" xfId="0" applyNumberFormat="1" applyFont="1" applyFill="1" applyBorder="1" applyAlignment="1">
      <alignment horizontal="center" vertical="center" wrapText="1"/>
    </xf>
    <xf numFmtId="4" fontId="2" fillId="6" borderId="5" xfId="0" applyNumberFormat="1" applyFont="1" applyFill="1" applyBorder="1" applyAlignment="1">
      <alignment horizontal="center" vertical="center" wrapText="1"/>
    </xf>
    <xf numFmtId="4" fontId="4" fillId="6" borderId="5" xfId="0" applyNumberFormat="1" applyFont="1" applyFill="1" applyBorder="1" applyAlignment="1">
      <alignment vertical="center" wrapText="1"/>
    </xf>
    <xf numFmtId="4" fontId="8" fillId="6" borderId="5" xfId="0" applyNumberFormat="1" applyFont="1" applyFill="1" applyBorder="1" applyAlignment="1">
      <alignment vertical="center" wrapText="1"/>
    </xf>
    <xf numFmtId="4" fontId="8" fillId="6" borderId="5" xfId="0" applyNumberFormat="1" applyFont="1" applyFill="1" applyBorder="1" applyAlignment="1">
      <alignment vertical="center"/>
    </xf>
    <xf numFmtId="4" fontId="16" fillId="6" borderId="5" xfId="0" applyNumberFormat="1" applyFont="1" applyFill="1" applyBorder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vertical="center" wrapText="1"/>
    </xf>
    <xf numFmtId="4" fontId="17" fillId="2" borderId="0" xfId="0" applyNumberFormat="1" applyFont="1" applyFill="1" applyAlignment="1">
      <alignment vertical="center" wrapText="1"/>
    </xf>
    <xf numFmtId="4" fontId="18" fillId="2" borderId="0" xfId="0" applyNumberFormat="1" applyFont="1" applyFill="1" applyAlignment="1">
      <alignment vertical="center" wrapText="1"/>
    </xf>
    <xf numFmtId="4" fontId="2" fillId="2" borderId="0" xfId="0" applyNumberFormat="1" applyFon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9"/>
  <sheetViews>
    <sheetView tabSelected="1" topLeftCell="A73" workbookViewId="0">
      <selection activeCell="A2" sqref="A2:A3"/>
    </sheetView>
  </sheetViews>
  <sheetFormatPr defaultColWidth="9" defaultRowHeight="12" x14ac:dyDescent="0.25"/>
  <cols>
    <col min="1" max="1" width="3.85546875" style="71" customWidth="1"/>
    <col min="2" max="2" width="33.7109375" style="66" customWidth="1"/>
    <col min="3" max="3" width="14.42578125" style="68" customWidth="1"/>
    <col min="4" max="14" width="14.42578125" style="69" customWidth="1"/>
    <col min="15" max="15" width="14.42578125" style="3" customWidth="1"/>
    <col min="16" max="16384" width="9" style="8"/>
  </cols>
  <sheetData>
    <row r="1" spans="1:15" s="3" customFormat="1" ht="25.5" customHeight="1" thickBot="1" x14ac:dyDescent="0.3">
      <c r="A1" s="1" t="s">
        <v>116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30" customHeight="1" x14ac:dyDescent="0.25">
      <c r="A2" s="4" t="s">
        <v>0</v>
      </c>
      <c r="B2" s="5" t="s">
        <v>1</v>
      </c>
      <c r="C2" s="7" t="s">
        <v>107</v>
      </c>
      <c r="D2" s="6" t="s">
        <v>108</v>
      </c>
      <c r="E2" s="6" t="s">
        <v>109</v>
      </c>
      <c r="F2" s="6" t="s">
        <v>2</v>
      </c>
      <c r="G2" s="6" t="s">
        <v>110</v>
      </c>
      <c r="H2" s="6" t="s">
        <v>111</v>
      </c>
      <c r="I2" s="6" t="s">
        <v>112</v>
      </c>
      <c r="J2" s="72" t="s">
        <v>3</v>
      </c>
      <c r="K2" s="6" t="s">
        <v>113</v>
      </c>
      <c r="L2" s="6" t="s">
        <v>114</v>
      </c>
      <c r="M2" s="6" t="s">
        <v>115</v>
      </c>
      <c r="N2" s="72" t="s">
        <v>4</v>
      </c>
      <c r="O2" s="72" t="s">
        <v>5</v>
      </c>
    </row>
    <row r="3" spans="1:15" ht="24" customHeight="1" x14ac:dyDescent="0.25">
      <c r="A3" s="9"/>
      <c r="B3" s="10"/>
      <c r="C3" s="12"/>
      <c r="D3" s="11"/>
      <c r="E3" s="11"/>
      <c r="F3" s="11"/>
      <c r="G3" s="11"/>
      <c r="H3" s="11"/>
      <c r="I3" s="11"/>
      <c r="J3" s="73"/>
      <c r="K3" s="11"/>
      <c r="L3" s="11"/>
      <c r="M3" s="11"/>
      <c r="N3" s="73"/>
      <c r="O3" s="73"/>
    </row>
    <row r="4" spans="1:15" ht="20.25" customHeight="1" x14ac:dyDescent="0.25">
      <c r="A4" s="13">
        <v>1</v>
      </c>
      <c r="B4" s="14" t="s">
        <v>6</v>
      </c>
      <c r="C4" s="15">
        <v>584674.09</v>
      </c>
      <c r="D4" s="15">
        <v>814587.73</v>
      </c>
      <c r="E4" s="15">
        <v>1162708.94</v>
      </c>
      <c r="F4" s="15">
        <v>2561970.7599999998</v>
      </c>
      <c r="G4" s="15">
        <v>888256.98999999987</v>
      </c>
      <c r="H4" s="15">
        <v>1359084.65</v>
      </c>
      <c r="I4" s="15">
        <v>1023818.7600000001</v>
      </c>
      <c r="J4" s="16">
        <v>3271160.4000000004</v>
      </c>
      <c r="K4" s="15">
        <v>1111265.5699999998</v>
      </c>
      <c r="L4" s="15">
        <v>2447053.27</v>
      </c>
      <c r="M4" s="15">
        <v>1076750</v>
      </c>
      <c r="N4" s="16">
        <v>4635068.84</v>
      </c>
      <c r="O4" s="16">
        <v>10468200</v>
      </c>
    </row>
    <row r="5" spans="1:15" s="20" customFormat="1" ht="28.9" customHeight="1" x14ac:dyDescent="0.25">
      <c r="A5" s="17" t="s">
        <v>7</v>
      </c>
      <c r="B5" s="18" t="s">
        <v>8</v>
      </c>
      <c r="C5" s="19">
        <v>0</v>
      </c>
      <c r="D5" s="19">
        <v>29894.15</v>
      </c>
      <c r="E5" s="19">
        <v>0</v>
      </c>
      <c r="F5" s="15">
        <v>29894.15</v>
      </c>
      <c r="G5" s="19">
        <v>0</v>
      </c>
      <c r="H5" s="19">
        <v>95667.12000000001</v>
      </c>
      <c r="I5" s="19">
        <v>0</v>
      </c>
      <c r="J5" s="16">
        <v>95667.12000000001</v>
      </c>
      <c r="K5" s="19">
        <v>49896.01</v>
      </c>
      <c r="L5" s="19">
        <v>420542.71999999997</v>
      </c>
      <c r="M5" s="19">
        <v>57000</v>
      </c>
      <c r="N5" s="16">
        <v>527438.73</v>
      </c>
      <c r="O5" s="16">
        <v>653000</v>
      </c>
    </row>
    <row r="6" spans="1:15" s="24" customFormat="1" ht="20.25" customHeight="1" x14ac:dyDescent="0.25">
      <c r="A6" s="21"/>
      <c r="B6" s="22" t="s">
        <v>9</v>
      </c>
      <c r="C6" s="23">
        <v>0</v>
      </c>
      <c r="D6" s="23">
        <v>0</v>
      </c>
      <c r="E6" s="23">
        <v>0</v>
      </c>
      <c r="F6" s="15">
        <v>0</v>
      </c>
      <c r="G6" s="23">
        <v>0</v>
      </c>
      <c r="H6" s="23">
        <v>0</v>
      </c>
      <c r="I6" s="23">
        <v>0</v>
      </c>
      <c r="J6" s="16">
        <v>0</v>
      </c>
      <c r="K6" s="23">
        <v>0</v>
      </c>
      <c r="L6" s="23">
        <v>370000</v>
      </c>
      <c r="M6" s="23">
        <v>30000</v>
      </c>
      <c r="N6" s="16">
        <v>400000</v>
      </c>
      <c r="O6" s="16">
        <v>400000</v>
      </c>
    </row>
    <row r="7" spans="1:15" s="24" customFormat="1" ht="20.25" customHeight="1" x14ac:dyDescent="0.25">
      <c r="A7" s="21"/>
      <c r="B7" s="22" t="s">
        <v>10</v>
      </c>
      <c r="C7" s="23">
        <v>0</v>
      </c>
      <c r="D7" s="23">
        <v>29894.15</v>
      </c>
      <c r="E7" s="23">
        <v>0</v>
      </c>
      <c r="F7" s="15">
        <v>29894.15</v>
      </c>
      <c r="G7" s="23">
        <v>0</v>
      </c>
      <c r="H7" s="23">
        <v>95667.12000000001</v>
      </c>
      <c r="I7" s="23">
        <v>0</v>
      </c>
      <c r="J7" s="16">
        <v>95667.12000000001</v>
      </c>
      <c r="K7" s="23">
        <v>49896.01</v>
      </c>
      <c r="L7" s="23">
        <v>50542.720000000001</v>
      </c>
      <c r="M7" s="23">
        <v>27000</v>
      </c>
      <c r="N7" s="16">
        <v>127438.73000000001</v>
      </c>
      <c r="O7" s="16">
        <v>253000.00000000003</v>
      </c>
    </row>
    <row r="8" spans="1:15" s="20" customFormat="1" ht="26.45" customHeight="1" x14ac:dyDescent="0.25">
      <c r="A8" s="17" t="s">
        <v>11</v>
      </c>
      <c r="B8" s="18" t="s">
        <v>12</v>
      </c>
      <c r="C8" s="25">
        <v>0</v>
      </c>
      <c r="D8" s="25">
        <v>108453.21</v>
      </c>
      <c r="E8" s="25">
        <v>108453.22</v>
      </c>
      <c r="F8" s="15">
        <v>216906.43</v>
      </c>
      <c r="G8" s="25">
        <v>0</v>
      </c>
      <c r="H8" s="25">
        <v>249566.4</v>
      </c>
      <c r="I8" s="25">
        <v>280131.26</v>
      </c>
      <c r="J8" s="74">
        <v>529697.66</v>
      </c>
      <c r="K8" s="25">
        <v>49896.009999999915</v>
      </c>
      <c r="L8" s="25">
        <v>190499.9</v>
      </c>
      <c r="M8" s="25">
        <v>188400</v>
      </c>
      <c r="N8" s="74">
        <v>428795.90999999992</v>
      </c>
      <c r="O8" s="16">
        <v>1175400</v>
      </c>
    </row>
    <row r="9" spans="1:15" s="24" customFormat="1" ht="20.25" customHeight="1" x14ac:dyDescent="0.25">
      <c r="A9" s="21"/>
      <c r="B9" s="22" t="s">
        <v>10</v>
      </c>
      <c r="C9" s="23">
        <v>0</v>
      </c>
      <c r="D9" s="23">
        <v>108453.21</v>
      </c>
      <c r="E9" s="23">
        <v>108453.22</v>
      </c>
      <c r="F9" s="15">
        <v>216906.43</v>
      </c>
      <c r="G9" s="23">
        <v>0</v>
      </c>
      <c r="H9" s="23">
        <v>249566.4</v>
      </c>
      <c r="I9" s="23">
        <v>280131.26</v>
      </c>
      <c r="J9" s="16">
        <v>529697.66</v>
      </c>
      <c r="K9" s="23">
        <v>49896.009999999915</v>
      </c>
      <c r="L9" s="23">
        <v>190499.9</v>
      </c>
      <c r="M9" s="23">
        <v>188400</v>
      </c>
      <c r="N9" s="16">
        <v>428795.90999999992</v>
      </c>
      <c r="O9" s="16">
        <v>1175400</v>
      </c>
    </row>
    <row r="10" spans="1:15" s="24" customFormat="1" ht="20.25" customHeight="1" x14ac:dyDescent="0.25">
      <c r="A10" s="21"/>
      <c r="B10" s="22" t="s">
        <v>9</v>
      </c>
      <c r="C10" s="23">
        <v>0</v>
      </c>
      <c r="D10" s="23">
        <v>0</v>
      </c>
      <c r="E10" s="23">
        <v>0</v>
      </c>
      <c r="F10" s="15">
        <v>0</v>
      </c>
      <c r="G10" s="23">
        <v>0</v>
      </c>
      <c r="H10" s="23">
        <v>0</v>
      </c>
      <c r="I10" s="23">
        <v>0</v>
      </c>
      <c r="J10" s="16">
        <v>0</v>
      </c>
      <c r="K10" s="23">
        <v>0</v>
      </c>
      <c r="L10" s="23">
        <v>0</v>
      </c>
      <c r="M10" s="23"/>
      <c r="N10" s="16">
        <v>0</v>
      </c>
      <c r="O10" s="16">
        <v>0</v>
      </c>
    </row>
    <row r="11" spans="1:15" s="29" customFormat="1" ht="20.25" customHeight="1" x14ac:dyDescent="0.25">
      <c r="A11" s="26" t="s">
        <v>13</v>
      </c>
      <c r="B11" s="27" t="s">
        <v>14</v>
      </c>
      <c r="C11" s="28">
        <v>5476.98</v>
      </c>
      <c r="D11" s="28">
        <v>3749.48</v>
      </c>
      <c r="E11" s="28">
        <v>6413.1200000000008</v>
      </c>
      <c r="F11" s="15">
        <v>15639.58</v>
      </c>
      <c r="G11" s="28">
        <v>5547.53</v>
      </c>
      <c r="H11" s="23">
        <v>5104.47</v>
      </c>
      <c r="I11" s="23">
        <v>5555.2599999999993</v>
      </c>
      <c r="J11" s="16">
        <v>16207.259999999998</v>
      </c>
      <c r="K11" s="23">
        <v>5783.2599999999993</v>
      </c>
      <c r="L11" s="23">
        <v>7569.9000000000005</v>
      </c>
      <c r="M11" s="28">
        <v>4240</v>
      </c>
      <c r="N11" s="16">
        <v>17593.16</v>
      </c>
      <c r="O11" s="76">
        <v>49440</v>
      </c>
    </row>
    <row r="12" spans="1:15" s="20" customFormat="1" ht="20.25" customHeight="1" x14ac:dyDescent="0.25">
      <c r="A12" s="17" t="s">
        <v>15</v>
      </c>
      <c r="B12" s="18" t="s">
        <v>16</v>
      </c>
      <c r="C12" s="19">
        <v>58277.07</v>
      </c>
      <c r="D12" s="19">
        <v>32992.730000000003</v>
      </c>
      <c r="E12" s="19">
        <v>118703.35</v>
      </c>
      <c r="F12" s="15">
        <v>209973.15000000002</v>
      </c>
      <c r="G12" s="19">
        <v>33216.659999999996</v>
      </c>
      <c r="H12" s="19">
        <v>0</v>
      </c>
      <c r="I12" s="19">
        <v>12363.600000000002</v>
      </c>
      <c r="J12" s="16">
        <v>45580.259999999995</v>
      </c>
      <c r="K12" s="19">
        <v>40109.820000000007</v>
      </c>
      <c r="L12" s="19">
        <v>197516.77</v>
      </c>
      <c r="M12" s="19">
        <v>0</v>
      </c>
      <c r="N12" s="16">
        <v>237626.59</v>
      </c>
      <c r="O12" s="16">
        <v>493180</v>
      </c>
    </row>
    <row r="13" spans="1:15" s="24" customFormat="1" ht="20.25" customHeight="1" x14ac:dyDescent="0.25">
      <c r="A13" s="30"/>
      <c r="B13" s="22" t="s">
        <v>17</v>
      </c>
      <c r="C13" s="23">
        <v>54162.97</v>
      </c>
      <c r="D13" s="23">
        <v>29907.160000000003</v>
      </c>
      <c r="E13" s="23">
        <v>115617.78</v>
      </c>
      <c r="F13" s="15">
        <v>199687.91</v>
      </c>
      <c r="G13" s="23">
        <v>33216.659999999996</v>
      </c>
      <c r="H13" s="23">
        <v>0</v>
      </c>
      <c r="I13" s="23">
        <v>5182.3000000000029</v>
      </c>
      <c r="J13" s="16">
        <v>38398.959999999999</v>
      </c>
      <c r="K13" s="23">
        <v>40109.820000000007</v>
      </c>
      <c r="L13" s="23">
        <v>197503.31</v>
      </c>
      <c r="M13" s="23"/>
      <c r="N13" s="16">
        <v>237613.13</v>
      </c>
      <c r="O13" s="16">
        <v>475700</v>
      </c>
    </row>
    <row r="14" spans="1:15" s="24" customFormat="1" ht="20.25" customHeight="1" x14ac:dyDescent="0.25">
      <c r="A14" s="30"/>
      <c r="B14" s="22" t="s">
        <v>18</v>
      </c>
      <c r="C14" s="23">
        <v>4114.1000000000004</v>
      </c>
      <c r="D14" s="23">
        <v>3085.57</v>
      </c>
      <c r="E14" s="23">
        <v>3085.5699999999997</v>
      </c>
      <c r="F14" s="15">
        <v>10285.24</v>
      </c>
      <c r="G14" s="23">
        <v>-6.8212102632969618E-13</v>
      </c>
      <c r="H14" s="23">
        <v>0</v>
      </c>
      <c r="I14" s="23">
        <v>7181.3</v>
      </c>
      <c r="J14" s="16">
        <v>7181.2999999999993</v>
      </c>
      <c r="K14" s="23">
        <v>0</v>
      </c>
      <c r="L14" s="23">
        <v>13.460000000000036</v>
      </c>
      <c r="M14" s="23"/>
      <c r="N14" s="16">
        <v>13.460000000000036</v>
      </c>
      <c r="O14" s="16">
        <v>17480</v>
      </c>
    </row>
    <row r="15" spans="1:15" s="24" customFormat="1" ht="20.25" customHeight="1" x14ac:dyDescent="0.25">
      <c r="A15" s="30" t="s">
        <v>19</v>
      </c>
      <c r="B15" s="22" t="s">
        <v>20</v>
      </c>
      <c r="C15" s="23">
        <v>101053.82</v>
      </c>
      <c r="D15" s="23">
        <v>101053.81</v>
      </c>
      <c r="E15" s="23">
        <v>126317.27</v>
      </c>
      <c r="F15" s="15">
        <v>328424.90000000002</v>
      </c>
      <c r="G15" s="23">
        <v>113685.54</v>
      </c>
      <c r="H15" s="23">
        <v>113685.54</v>
      </c>
      <c r="I15" s="23">
        <v>113685.54</v>
      </c>
      <c r="J15" s="16">
        <v>341056.62</v>
      </c>
      <c r="K15" s="23">
        <v>113685.54</v>
      </c>
      <c r="L15" s="23">
        <v>126832.94000000002</v>
      </c>
      <c r="M15" s="23">
        <v>117890</v>
      </c>
      <c r="N15" s="16">
        <v>358408.48</v>
      </c>
      <c r="O15" s="16">
        <v>1027890</v>
      </c>
    </row>
    <row r="16" spans="1:15" s="24" customFormat="1" ht="20.25" customHeight="1" x14ac:dyDescent="0.25">
      <c r="A16" s="17" t="s">
        <v>21</v>
      </c>
      <c r="B16" s="18" t="s">
        <v>22</v>
      </c>
      <c r="C16" s="19">
        <v>59327.86</v>
      </c>
      <c r="D16" s="19">
        <v>98197.84</v>
      </c>
      <c r="E16" s="19">
        <v>349865.55000000005</v>
      </c>
      <c r="F16" s="15">
        <v>507391.25000000006</v>
      </c>
      <c r="G16" s="19">
        <v>114564.15</v>
      </c>
      <c r="H16" s="19">
        <v>401005.67999999993</v>
      </c>
      <c r="I16" s="19">
        <v>118655.72</v>
      </c>
      <c r="J16" s="16">
        <v>634225.55000000005</v>
      </c>
      <c r="K16" s="19">
        <v>255738.37</v>
      </c>
      <c r="L16" s="19">
        <v>460344.83</v>
      </c>
      <c r="M16" s="19">
        <v>308700</v>
      </c>
      <c r="N16" s="16">
        <v>1024783.2000000001</v>
      </c>
      <c r="O16" s="16">
        <v>2166400</v>
      </c>
    </row>
    <row r="17" spans="1:15" s="24" customFormat="1" ht="20.25" customHeight="1" x14ac:dyDescent="0.25">
      <c r="A17" s="21"/>
      <c r="B17" s="22" t="s">
        <v>23</v>
      </c>
      <c r="C17" s="23">
        <v>0</v>
      </c>
      <c r="D17" s="23">
        <v>0</v>
      </c>
      <c r="E17" s="23">
        <v>335545.03</v>
      </c>
      <c r="F17" s="15">
        <v>335545.03</v>
      </c>
      <c r="G17" s="23">
        <v>0</v>
      </c>
      <c r="H17" s="23">
        <v>292578.89999999997</v>
      </c>
      <c r="I17" s="23">
        <v>0</v>
      </c>
      <c r="J17" s="16">
        <v>292578.89999999997</v>
      </c>
      <c r="K17" s="23">
        <v>139128.43</v>
      </c>
      <c r="L17" s="23">
        <v>330503.64</v>
      </c>
      <c r="M17" s="23">
        <v>180000</v>
      </c>
      <c r="N17" s="16">
        <v>649632.07000000007</v>
      </c>
      <c r="O17" s="16">
        <v>1277756</v>
      </c>
    </row>
    <row r="18" spans="1:15" s="24" customFormat="1" ht="20.25" customHeight="1" x14ac:dyDescent="0.25">
      <c r="A18" s="21"/>
      <c r="B18" s="22" t="s">
        <v>24</v>
      </c>
      <c r="C18" s="23">
        <v>59327.86</v>
      </c>
      <c r="D18" s="23">
        <v>98197.84</v>
      </c>
      <c r="E18" s="23">
        <v>14320.52</v>
      </c>
      <c r="F18" s="15">
        <v>171846.22</v>
      </c>
      <c r="G18" s="23">
        <v>114564.15</v>
      </c>
      <c r="H18" s="23">
        <v>108426.78</v>
      </c>
      <c r="I18" s="23">
        <v>118655.72</v>
      </c>
      <c r="J18" s="16">
        <v>341646.65</v>
      </c>
      <c r="K18" s="23">
        <v>116609.94</v>
      </c>
      <c r="L18" s="23">
        <v>129841.19</v>
      </c>
      <c r="M18" s="23">
        <v>128700</v>
      </c>
      <c r="N18" s="16">
        <v>375151.13</v>
      </c>
      <c r="O18" s="16">
        <v>888644</v>
      </c>
    </row>
    <row r="19" spans="1:15" s="33" customFormat="1" ht="20.25" customHeight="1" x14ac:dyDescent="0.25">
      <c r="A19" s="31" t="s">
        <v>25</v>
      </c>
      <c r="B19" s="32" t="s">
        <v>26</v>
      </c>
      <c r="C19" s="28">
        <v>41977.7</v>
      </c>
      <c r="D19" s="28">
        <v>15505.8</v>
      </c>
      <c r="E19" s="28">
        <v>16709.45</v>
      </c>
      <c r="F19" s="15">
        <v>74192.95</v>
      </c>
      <c r="G19" s="28">
        <v>31640.510000000002</v>
      </c>
      <c r="H19" s="23">
        <v>14132.84</v>
      </c>
      <c r="I19" s="23">
        <v>32081.510000000002</v>
      </c>
      <c r="J19" s="16">
        <v>77854.860000000015</v>
      </c>
      <c r="K19" s="23">
        <v>23549.630000000005</v>
      </c>
      <c r="L19" s="23">
        <v>72172.56</v>
      </c>
      <c r="M19" s="28"/>
      <c r="N19" s="16">
        <v>95722.19</v>
      </c>
      <c r="O19" s="76">
        <v>247770</v>
      </c>
    </row>
    <row r="20" spans="1:15" s="33" customFormat="1" ht="20.25" customHeight="1" x14ac:dyDescent="0.25">
      <c r="A20" s="34" t="s">
        <v>27</v>
      </c>
      <c r="B20" s="32" t="s">
        <v>28</v>
      </c>
      <c r="C20" s="28">
        <v>72822.320000000007</v>
      </c>
      <c r="D20" s="28">
        <v>61684.77</v>
      </c>
      <c r="E20" s="28">
        <v>52579.450000000004</v>
      </c>
      <c r="F20" s="15">
        <v>187086.54</v>
      </c>
      <c r="G20" s="28">
        <v>88542.37</v>
      </c>
      <c r="H20" s="23">
        <v>43039.03</v>
      </c>
      <c r="I20" s="23">
        <v>55384.649999999994</v>
      </c>
      <c r="J20" s="16">
        <v>186966.05</v>
      </c>
      <c r="K20" s="23">
        <v>97518.209999999992</v>
      </c>
      <c r="L20" s="23">
        <v>92039.200000000012</v>
      </c>
      <c r="M20" s="28">
        <v>44000</v>
      </c>
      <c r="N20" s="16">
        <v>233557.41</v>
      </c>
      <c r="O20" s="76">
        <v>607610</v>
      </c>
    </row>
    <row r="21" spans="1:15" s="24" customFormat="1" ht="20.25" customHeight="1" x14ac:dyDescent="0.25">
      <c r="A21" s="30" t="s">
        <v>29</v>
      </c>
      <c r="B21" s="22" t="s">
        <v>30</v>
      </c>
      <c r="C21" s="23">
        <v>0</v>
      </c>
      <c r="D21" s="23">
        <v>3998.34</v>
      </c>
      <c r="E21" s="23">
        <v>1999.91</v>
      </c>
      <c r="F21" s="15">
        <v>5998.25</v>
      </c>
      <c r="G21" s="23">
        <v>509.58</v>
      </c>
      <c r="H21" s="23">
        <v>1488.5099999999998</v>
      </c>
      <c r="I21" s="23">
        <v>1001.92</v>
      </c>
      <c r="J21" s="16">
        <v>3000.0099999999998</v>
      </c>
      <c r="K21" s="23">
        <v>1999.55</v>
      </c>
      <c r="L21" s="23">
        <v>1552.19</v>
      </c>
      <c r="M21" s="23">
        <v>1550</v>
      </c>
      <c r="N21" s="16">
        <v>5101.74</v>
      </c>
      <c r="O21" s="16">
        <v>14100</v>
      </c>
    </row>
    <row r="22" spans="1:15" s="20" customFormat="1" ht="20.25" customHeight="1" x14ac:dyDescent="0.25">
      <c r="A22" s="17" t="s">
        <v>31</v>
      </c>
      <c r="B22" s="18" t="s">
        <v>32</v>
      </c>
      <c r="C22" s="19">
        <v>0</v>
      </c>
      <c r="D22" s="19">
        <v>34760.65</v>
      </c>
      <c r="E22" s="19">
        <v>64654.799999999996</v>
      </c>
      <c r="F22" s="15">
        <v>99415.45</v>
      </c>
      <c r="G22" s="19">
        <v>47274.48</v>
      </c>
      <c r="H22" s="19">
        <v>-7.560174708487466E-12</v>
      </c>
      <c r="I22" s="19">
        <v>0</v>
      </c>
      <c r="J22" s="16">
        <v>47274.479999999996</v>
      </c>
      <c r="K22" s="19">
        <v>0</v>
      </c>
      <c r="L22" s="19">
        <v>110370.07</v>
      </c>
      <c r="M22" s="19">
        <v>0</v>
      </c>
      <c r="N22" s="16">
        <v>110370.07</v>
      </c>
      <c r="O22" s="16">
        <v>257060</v>
      </c>
    </row>
    <row r="23" spans="1:15" s="24" customFormat="1" ht="20.25" customHeight="1" x14ac:dyDescent="0.25">
      <c r="A23" s="35"/>
      <c r="B23" s="22" t="s">
        <v>33</v>
      </c>
      <c r="C23" s="23">
        <v>0</v>
      </c>
      <c r="D23" s="23">
        <v>34760.65</v>
      </c>
      <c r="E23" s="23">
        <v>64654.799999999996</v>
      </c>
      <c r="F23" s="15">
        <v>99415.45</v>
      </c>
      <c r="G23" s="23">
        <v>47274.48</v>
      </c>
      <c r="H23" s="23">
        <v>-7.560174708487466E-12</v>
      </c>
      <c r="I23" s="23">
        <v>0</v>
      </c>
      <c r="J23" s="16">
        <v>47274.479999999996</v>
      </c>
      <c r="K23" s="23">
        <v>0</v>
      </c>
      <c r="L23" s="23">
        <v>105370.07</v>
      </c>
      <c r="M23" s="23">
        <v>0</v>
      </c>
      <c r="N23" s="16">
        <v>105370.07</v>
      </c>
      <c r="O23" s="16">
        <v>252060</v>
      </c>
    </row>
    <row r="24" spans="1:15" s="24" customFormat="1" ht="20.25" customHeight="1" x14ac:dyDescent="0.25">
      <c r="A24" s="30"/>
      <c r="B24" s="22" t="s">
        <v>34</v>
      </c>
      <c r="C24" s="23">
        <v>0</v>
      </c>
      <c r="D24" s="23">
        <v>0</v>
      </c>
      <c r="E24" s="23">
        <v>0</v>
      </c>
      <c r="F24" s="15">
        <v>0</v>
      </c>
      <c r="G24" s="23">
        <v>0</v>
      </c>
      <c r="H24" s="23">
        <v>0</v>
      </c>
      <c r="I24" s="23">
        <v>0</v>
      </c>
      <c r="J24" s="16">
        <v>0</v>
      </c>
      <c r="K24" s="23">
        <v>0</v>
      </c>
      <c r="L24" s="23">
        <v>5000</v>
      </c>
      <c r="M24" s="23"/>
      <c r="N24" s="16">
        <v>5000</v>
      </c>
      <c r="O24" s="16">
        <v>5000</v>
      </c>
    </row>
    <row r="25" spans="1:15" s="24" customFormat="1" ht="31.9" customHeight="1" x14ac:dyDescent="0.25">
      <c r="A25" s="30" t="s">
        <v>35</v>
      </c>
      <c r="B25" s="22" t="s">
        <v>36</v>
      </c>
      <c r="C25" s="23">
        <v>0</v>
      </c>
      <c r="D25" s="23">
        <v>33103.769999999997</v>
      </c>
      <c r="E25" s="23">
        <v>15763.7</v>
      </c>
      <c r="F25" s="15">
        <v>48867.47</v>
      </c>
      <c r="G25" s="23">
        <v>40985.629999999997</v>
      </c>
      <c r="H25" s="23">
        <v>37832.879999999997</v>
      </c>
      <c r="I25" s="23">
        <v>40985.620000000003</v>
      </c>
      <c r="J25" s="16">
        <v>119804.13</v>
      </c>
      <c r="K25" s="23">
        <v>42562</v>
      </c>
      <c r="L25" s="23">
        <v>39136.400000000001</v>
      </c>
      <c r="M25" s="23">
        <v>38000</v>
      </c>
      <c r="N25" s="16">
        <v>119698.4</v>
      </c>
      <c r="O25" s="16">
        <v>288370</v>
      </c>
    </row>
    <row r="26" spans="1:15" s="37" customFormat="1" ht="20.25" customHeight="1" x14ac:dyDescent="0.25">
      <c r="A26" s="36" t="s">
        <v>37</v>
      </c>
      <c r="B26" s="18" t="s">
        <v>38</v>
      </c>
      <c r="C26" s="19">
        <v>0</v>
      </c>
      <c r="D26" s="19">
        <v>99190.71</v>
      </c>
      <c r="E26" s="19">
        <v>99190.709999999992</v>
      </c>
      <c r="F26" s="15">
        <v>198381.41999999998</v>
      </c>
      <c r="G26" s="19">
        <v>137340.97999999998</v>
      </c>
      <c r="H26" s="19">
        <v>129710.93000000001</v>
      </c>
      <c r="I26" s="19">
        <v>132254.28</v>
      </c>
      <c r="J26" s="16">
        <v>399306.18999999994</v>
      </c>
      <c r="K26" s="19">
        <v>167861.2</v>
      </c>
      <c r="L26" s="19">
        <v>171901.19</v>
      </c>
      <c r="M26" s="19">
        <v>172000</v>
      </c>
      <c r="N26" s="16">
        <v>511762.39</v>
      </c>
      <c r="O26" s="16">
        <v>1109450</v>
      </c>
    </row>
    <row r="27" spans="1:15" s="24" customFormat="1" ht="20.25" customHeight="1" x14ac:dyDescent="0.25">
      <c r="A27" s="30"/>
      <c r="B27" s="22" t="s">
        <v>33</v>
      </c>
      <c r="C27" s="23">
        <v>0</v>
      </c>
      <c r="D27" s="23">
        <v>99190.71</v>
      </c>
      <c r="E27" s="23">
        <v>99190.709999999992</v>
      </c>
      <c r="F27" s="15">
        <v>198381.41999999998</v>
      </c>
      <c r="G27" s="23">
        <v>137340.97999999998</v>
      </c>
      <c r="H27" s="23">
        <v>129710.93000000001</v>
      </c>
      <c r="I27" s="23">
        <v>132254.28</v>
      </c>
      <c r="J27" s="16">
        <v>399306.18999999994</v>
      </c>
      <c r="K27" s="23">
        <v>167861.2</v>
      </c>
      <c r="L27" s="23">
        <v>171901.19</v>
      </c>
      <c r="M27" s="23">
        <v>172000</v>
      </c>
      <c r="N27" s="16">
        <v>511762.39</v>
      </c>
      <c r="O27" s="16">
        <v>1109450</v>
      </c>
    </row>
    <row r="28" spans="1:15" s="24" customFormat="1" ht="20.25" customHeight="1" x14ac:dyDescent="0.25">
      <c r="A28" s="30"/>
      <c r="B28" s="22" t="s">
        <v>34</v>
      </c>
      <c r="C28" s="23">
        <v>0</v>
      </c>
      <c r="D28" s="23">
        <v>0</v>
      </c>
      <c r="E28" s="23">
        <v>0</v>
      </c>
      <c r="F28" s="15">
        <v>0</v>
      </c>
      <c r="G28" s="23">
        <v>0</v>
      </c>
      <c r="H28" s="23">
        <v>0</v>
      </c>
      <c r="I28" s="23">
        <v>0</v>
      </c>
      <c r="J28" s="16">
        <v>0</v>
      </c>
      <c r="K28" s="23">
        <v>0</v>
      </c>
      <c r="L28" s="23">
        <v>0</v>
      </c>
      <c r="M28" s="23"/>
      <c r="N28" s="16">
        <v>0</v>
      </c>
      <c r="O28" s="16">
        <v>0</v>
      </c>
    </row>
    <row r="29" spans="1:15" s="29" customFormat="1" ht="20.25" customHeight="1" x14ac:dyDescent="0.25">
      <c r="A29" s="26" t="s">
        <v>39</v>
      </c>
      <c r="B29" s="27" t="s">
        <v>40</v>
      </c>
      <c r="C29" s="28">
        <v>150514.62</v>
      </c>
      <c r="D29" s="28">
        <v>129724.14</v>
      </c>
      <c r="E29" s="28">
        <v>145184.12999999998</v>
      </c>
      <c r="F29" s="15">
        <v>425422.89</v>
      </c>
      <c r="G29" s="28">
        <v>166564.17000000001</v>
      </c>
      <c r="H29" s="23">
        <v>140138.26999999999</v>
      </c>
      <c r="I29" s="23">
        <v>140138.27000000002</v>
      </c>
      <c r="J29" s="16">
        <v>446840.71</v>
      </c>
      <c r="K29" s="23">
        <v>140138.27000000002</v>
      </c>
      <c r="L29" s="23">
        <v>239918.12999999998</v>
      </c>
      <c r="M29" s="28">
        <v>100000</v>
      </c>
      <c r="N29" s="16">
        <v>480056.4</v>
      </c>
      <c r="O29" s="76">
        <v>1352320</v>
      </c>
    </row>
    <row r="30" spans="1:15" s="29" customFormat="1" ht="20.25" customHeight="1" x14ac:dyDescent="0.25">
      <c r="A30" s="26" t="s">
        <v>41</v>
      </c>
      <c r="B30" s="27" t="s">
        <v>42</v>
      </c>
      <c r="C30" s="28">
        <v>22433.759999999998</v>
      </c>
      <c r="D30" s="28">
        <v>0</v>
      </c>
      <c r="E30" s="28">
        <v>0</v>
      </c>
      <c r="F30" s="15">
        <v>22433.759999999998</v>
      </c>
      <c r="G30" s="28">
        <v>0</v>
      </c>
      <c r="H30" s="23">
        <v>0</v>
      </c>
      <c r="I30" s="23">
        <v>0</v>
      </c>
      <c r="J30" s="16">
        <v>0</v>
      </c>
      <c r="K30" s="23">
        <v>0</v>
      </c>
      <c r="L30" s="23">
        <v>45566.240000000005</v>
      </c>
      <c r="M30" s="28"/>
      <c r="N30" s="16">
        <v>45566.240000000005</v>
      </c>
      <c r="O30" s="76">
        <v>68000</v>
      </c>
    </row>
    <row r="31" spans="1:15" s="29" customFormat="1" ht="20.25" customHeight="1" x14ac:dyDescent="0.25">
      <c r="A31" s="26" t="s">
        <v>43</v>
      </c>
      <c r="B31" s="27" t="s">
        <v>44</v>
      </c>
      <c r="C31" s="28">
        <v>0</v>
      </c>
      <c r="D31" s="28">
        <v>0</v>
      </c>
      <c r="E31" s="28">
        <v>0</v>
      </c>
      <c r="F31" s="15">
        <v>0</v>
      </c>
      <c r="G31" s="28">
        <v>0</v>
      </c>
      <c r="H31" s="23">
        <v>0</v>
      </c>
      <c r="I31" s="23">
        <v>0</v>
      </c>
      <c r="J31" s="16">
        <v>0</v>
      </c>
      <c r="K31" s="23">
        <v>8163.8</v>
      </c>
      <c r="L31" s="23">
        <v>6.1999999999998181</v>
      </c>
      <c r="M31" s="28"/>
      <c r="N31" s="16">
        <v>8170</v>
      </c>
      <c r="O31" s="76">
        <v>8170</v>
      </c>
    </row>
    <row r="32" spans="1:15" s="29" customFormat="1" ht="20.25" customHeight="1" x14ac:dyDescent="0.25">
      <c r="A32" s="26" t="s">
        <v>45</v>
      </c>
      <c r="B32" s="38" t="s">
        <v>46</v>
      </c>
      <c r="C32" s="28">
        <v>0</v>
      </c>
      <c r="D32" s="28">
        <v>0</v>
      </c>
      <c r="E32" s="28">
        <v>0</v>
      </c>
      <c r="F32" s="15">
        <v>0</v>
      </c>
      <c r="G32" s="28">
        <v>0</v>
      </c>
      <c r="H32" s="23">
        <v>0</v>
      </c>
      <c r="I32" s="23">
        <v>0</v>
      </c>
      <c r="J32" s="16">
        <v>0</v>
      </c>
      <c r="K32" s="23">
        <v>0</v>
      </c>
      <c r="L32" s="23">
        <v>45000</v>
      </c>
      <c r="M32" s="28"/>
      <c r="N32" s="16">
        <v>45000</v>
      </c>
      <c r="O32" s="76">
        <v>45000</v>
      </c>
    </row>
    <row r="33" spans="1:15" s="29" customFormat="1" ht="20.25" customHeight="1" x14ac:dyDescent="0.25">
      <c r="A33" s="26" t="s">
        <v>47</v>
      </c>
      <c r="B33" s="27" t="s">
        <v>48</v>
      </c>
      <c r="C33" s="28">
        <v>37577.64</v>
      </c>
      <c r="D33" s="28">
        <v>37577.64</v>
      </c>
      <c r="E33" s="28">
        <v>38844.720000000001</v>
      </c>
      <c r="F33" s="15">
        <v>114000</v>
      </c>
      <c r="G33" s="28">
        <v>73888.2</v>
      </c>
      <c r="H33" s="23">
        <v>56366.46</v>
      </c>
      <c r="I33" s="23">
        <v>56366.46</v>
      </c>
      <c r="J33" s="16">
        <v>186621.12</v>
      </c>
      <c r="K33" s="23">
        <v>56366.460000000006</v>
      </c>
      <c r="L33" s="23">
        <v>57512.42</v>
      </c>
      <c r="M33" s="28">
        <v>31960</v>
      </c>
      <c r="N33" s="16">
        <v>145838.88</v>
      </c>
      <c r="O33" s="76">
        <v>446460</v>
      </c>
    </row>
    <row r="34" spans="1:15" s="40" customFormat="1" ht="20.25" customHeight="1" x14ac:dyDescent="0.25">
      <c r="A34" s="39" t="s">
        <v>49</v>
      </c>
      <c r="B34" s="22" t="s">
        <v>50</v>
      </c>
      <c r="C34" s="23">
        <v>0</v>
      </c>
      <c r="D34" s="23">
        <v>13239.73</v>
      </c>
      <c r="E34" s="23">
        <v>7565.56</v>
      </c>
      <c r="F34" s="15">
        <v>20805.29</v>
      </c>
      <c r="G34" s="23">
        <v>0</v>
      </c>
      <c r="H34" s="23">
        <v>7565.56</v>
      </c>
      <c r="I34" s="23">
        <v>3782.78</v>
      </c>
      <c r="J34" s="16">
        <v>11348.34</v>
      </c>
      <c r="K34" s="23">
        <v>5674.17</v>
      </c>
      <c r="L34" s="23">
        <v>6172.1999999999989</v>
      </c>
      <c r="M34" s="23"/>
      <c r="N34" s="16">
        <v>11846.369999999999</v>
      </c>
      <c r="O34" s="16">
        <v>44000</v>
      </c>
    </row>
    <row r="35" spans="1:15" s="40" customFormat="1" ht="20.25" customHeight="1" x14ac:dyDescent="0.25">
      <c r="A35" s="39" t="s">
        <v>51</v>
      </c>
      <c r="B35" s="22" t="s">
        <v>52</v>
      </c>
      <c r="C35" s="23">
        <v>0</v>
      </c>
      <c r="D35" s="23">
        <v>0</v>
      </c>
      <c r="E35" s="23">
        <v>0</v>
      </c>
      <c r="F35" s="15">
        <v>0</v>
      </c>
      <c r="G35" s="23">
        <v>0</v>
      </c>
      <c r="H35" s="23">
        <v>0</v>
      </c>
      <c r="I35" s="23">
        <v>0</v>
      </c>
      <c r="J35" s="16">
        <v>0</v>
      </c>
      <c r="K35" s="23">
        <v>0</v>
      </c>
      <c r="L35" s="23">
        <v>1000</v>
      </c>
      <c r="M35" s="23"/>
      <c r="N35" s="16">
        <v>1000</v>
      </c>
      <c r="O35" s="16">
        <v>1000</v>
      </c>
    </row>
    <row r="36" spans="1:15" s="40" customFormat="1" ht="20.25" customHeight="1" x14ac:dyDescent="0.25">
      <c r="A36" s="39" t="s">
        <v>53</v>
      </c>
      <c r="B36" s="22" t="s">
        <v>54</v>
      </c>
      <c r="C36" s="23">
        <v>0</v>
      </c>
      <c r="D36" s="23">
        <v>0</v>
      </c>
      <c r="E36" s="23">
        <v>0</v>
      </c>
      <c r="F36" s="15">
        <v>0</v>
      </c>
      <c r="G36" s="23">
        <v>24033.19</v>
      </c>
      <c r="H36" s="23">
        <v>0</v>
      </c>
      <c r="I36" s="23">
        <v>0</v>
      </c>
      <c r="J36" s="16">
        <v>24033.19</v>
      </c>
      <c r="K36" s="23">
        <v>0</v>
      </c>
      <c r="L36" s="23">
        <v>45966.81</v>
      </c>
      <c r="M36" s="23">
        <v>13010</v>
      </c>
      <c r="N36" s="16">
        <v>58976.81</v>
      </c>
      <c r="O36" s="16">
        <v>83010</v>
      </c>
    </row>
    <row r="37" spans="1:15" s="33" customFormat="1" ht="20.25" customHeight="1" x14ac:dyDescent="0.25">
      <c r="A37" s="34" t="s">
        <v>55</v>
      </c>
      <c r="B37" s="32" t="s">
        <v>56</v>
      </c>
      <c r="C37" s="28">
        <v>3820.32</v>
      </c>
      <c r="D37" s="28">
        <v>11460.96</v>
      </c>
      <c r="E37" s="28">
        <v>0</v>
      </c>
      <c r="F37" s="15">
        <v>15281.279999999999</v>
      </c>
      <c r="G37" s="28">
        <v>0</v>
      </c>
      <c r="H37" s="23">
        <v>11460.96</v>
      </c>
      <c r="I37" s="23">
        <v>0</v>
      </c>
      <c r="J37" s="16">
        <v>11460.96</v>
      </c>
      <c r="K37" s="23">
        <v>0</v>
      </c>
      <c r="L37" s="23">
        <v>26657.760000000002</v>
      </c>
      <c r="M37" s="28"/>
      <c r="N37" s="16">
        <v>26657.760000000002</v>
      </c>
      <c r="O37" s="76">
        <v>53400</v>
      </c>
    </row>
    <row r="38" spans="1:15" s="43" customFormat="1" ht="20.25" customHeight="1" x14ac:dyDescent="0.25">
      <c r="A38" s="41" t="s">
        <v>57</v>
      </c>
      <c r="B38" s="42" t="s">
        <v>58</v>
      </c>
      <c r="C38" s="23">
        <v>31392</v>
      </c>
      <c r="D38" s="23">
        <v>0</v>
      </c>
      <c r="E38" s="23">
        <v>10464</v>
      </c>
      <c r="F38" s="15">
        <v>41856</v>
      </c>
      <c r="G38" s="23">
        <v>10464</v>
      </c>
      <c r="H38" s="23">
        <v>52320</v>
      </c>
      <c r="I38" s="23">
        <v>31431.89</v>
      </c>
      <c r="J38" s="16">
        <v>94215.89</v>
      </c>
      <c r="K38" s="23">
        <v>52323.27</v>
      </c>
      <c r="L38" s="23">
        <v>88774.84</v>
      </c>
      <c r="M38" s="23"/>
      <c r="N38" s="16">
        <v>141098.10999999999</v>
      </c>
      <c r="O38" s="16">
        <v>277170</v>
      </c>
    </row>
    <row r="39" spans="1:15" ht="20.25" customHeight="1" x14ac:dyDescent="0.25">
      <c r="A39" s="44">
        <v>2</v>
      </c>
      <c r="B39" s="14" t="s">
        <v>59</v>
      </c>
      <c r="C39" s="45">
        <v>1521025.91</v>
      </c>
      <c r="D39" s="45">
        <v>1516263.34</v>
      </c>
      <c r="E39" s="45">
        <v>1497529.19</v>
      </c>
      <c r="F39" s="15">
        <v>4534818.4399999995</v>
      </c>
      <c r="G39" s="45">
        <v>1256956.26</v>
      </c>
      <c r="H39" s="45">
        <v>2627814.5999999996</v>
      </c>
      <c r="I39" s="45">
        <v>1930635.03</v>
      </c>
      <c r="J39" s="74">
        <v>5815405.8899999997</v>
      </c>
      <c r="K39" s="45">
        <v>2788137.51</v>
      </c>
      <c r="L39" s="45">
        <v>2112058.16</v>
      </c>
      <c r="M39" s="45">
        <v>2111000</v>
      </c>
      <c r="N39" s="74">
        <v>7011195.6699999999</v>
      </c>
      <c r="O39" s="74">
        <v>17361420</v>
      </c>
    </row>
    <row r="40" spans="1:15" s="48" customFormat="1" ht="20.25" customHeight="1" x14ac:dyDescent="0.25">
      <c r="A40" s="46"/>
      <c r="B40" s="22" t="s">
        <v>9</v>
      </c>
      <c r="C40" s="23">
        <v>1521025.91</v>
      </c>
      <c r="D40" s="23">
        <v>1516263.34</v>
      </c>
      <c r="E40" s="23">
        <v>1497529.19</v>
      </c>
      <c r="F40" s="15">
        <v>4534818.4399999995</v>
      </c>
      <c r="G40" s="23">
        <v>1256956.26</v>
      </c>
      <c r="H40" s="23">
        <v>2627814.5999999996</v>
      </c>
      <c r="I40" s="23">
        <v>1930635.03</v>
      </c>
      <c r="J40" s="16">
        <v>5815405.8899999997</v>
      </c>
      <c r="K40" s="23">
        <v>2788137.51</v>
      </c>
      <c r="L40" s="23">
        <v>2112058.16</v>
      </c>
      <c r="M40" s="47">
        <v>2111000</v>
      </c>
      <c r="N40" s="16">
        <v>7011195.6699999999</v>
      </c>
      <c r="O40" s="16">
        <v>17361420</v>
      </c>
    </row>
    <row r="41" spans="1:15" ht="20.25" customHeight="1" x14ac:dyDescent="0.25">
      <c r="A41" s="13">
        <v>3</v>
      </c>
      <c r="B41" s="14" t="s">
        <v>60</v>
      </c>
      <c r="C41" s="15">
        <v>376275.62</v>
      </c>
      <c r="D41" s="15">
        <v>1677792.7499999998</v>
      </c>
      <c r="E41" s="15">
        <v>1029177.16</v>
      </c>
      <c r="F41" s="15">
        <v>3083245.53</v>
      </c>
      <c r="G41" s="15">
        <v>539239.92000000004</v>
      </c>
      <c r="H41" s="15">
        <v>985065.74</v>
      </c>
      <c r="I41" s="15">
        <v>2951347.35</v>
      </c>
      <c r="J41" s="16">
        <v>4475653.0100000007</v>
      </c>
      <c r="K41" s="15">
        <v>1948931.7</v>
      </c>
      <c r="L41" s="15">
        <v>2340859.7599999998</v>
      </c>
      <c r="M41" s="15">
        <v>1400000</v>
      </c>
      <c r="N41" s="16">
        <v>5689791.46</v>
      </c>
      <c r="O41" s="16">
        <v>13248690</v>
      </c>
    </row>
    <row r="42" spans="1:15" s="20" customFormat="1" ht="20.25" customHeight="1" x14ac:dyDescent="0.25">
      <c r="A42" s="36"/>
      <c r="B42" s="18" t="s">
        <v>61</v>
      </c>
      <c r="C42" s="19">
        <v>376275.62</v>
      </c>
      <c r="D42" s="19">
        <v>1419560.19</v>
      </c>
      <c r="E42" s="19">
        <v>810895.5</v>
      </c>
      <c r="F42" s="15">
        <v>2606731.31</v>
      </c>
      <c r="G42" s="19">
        <v>533192.71000000008</v>
      </c>
      <c r="H42" s="19">
        <v>985065.74</v>
      </c>
      <c r="I42" s="19">
        <v>1662364.58</v>
      </c>
      <c r="J42" s="16">
        <v>3180623.0300000003</v>
      </c>
      <c r="K42" s="19">
        <v>1698892.24</v>
      </c>
      <c r="L42" s="19">
        <v>2240893.42</v>
      </c>
      <c r="M42" s="19">
        <v>1400000</v>
      </c>
      <c r="N42" s="16">
        <v>5339785.66</v>
      </c>
      <c r="O42" s="16">
        <v>11127140</v>
      </c>
    </row>
    <row r="43" spans="1:15" s="24" customFormat="1" ht="27" customHeight="1" x14ac:dyDescent="0.25">
      <c r="A43" s="49" t="s">
        <v>7</v>
      </c>
      <c r="B43" s="22" t="s">
        <v>62</v>
      </c>
      <c r="C43" s="23">
        <v>0</v>
      </c>
      <c r="D43" s="23">
        <v>426814.7</v>
      </c>
      <c r="E43" s="23">
        <v>214657.49</v>
      </c>
      <c r="F43" s="15">
        <v>641472.18999999994</v>
      </c>
      <c r="G43" s="23">
        <v>-2.2737367544323206E-12</v>
      </c>
      <c r="H43" s="23">
        <v>407963.26</v>
      </c>
      <c r="I43" s="23">
        <v>603188.28</v>
      </c>
      <c r="J43" s="16">
        <v>1011151.54</v>
      </c>
      <c r="K43" s="23">
        <v>600665.27</v>
      </c>
      <c r="L43" s="23">
        <v>379201</v>
      </c>
      <c r="M43" s="23">
        <v>300000</v>
      </c>
      <c r="N43" s="16">
        <v>1279866.27</v>
      </c>
      <c r="O43" s="16">
        <v>2932490</v>
      </c>
    </row>
    <row r="44" spans="1:15" s="20" customFormat="1" ht="20.25" customHeight="1" x14ac:dyDescent="0.25">
      <c r="A44" s="17" t="s">
        <v>11</v>
      </c>
      <c r="B44" s="18" t="s">
        <v>63</v>
      </c>
      <c r="C44" s="19">
        <v>376275.62</v>
      </c>
      <c r="D44" s="19">
        <v>815804.59</v>
      </c>
      <c r="E44" s="19">
        <v>596238.01</v>
      </c>
      <c r="F44" s="15">
        <v>1788318.22</v>
      </c>
      <c r="G44" s="19">
        <v>533192.71000000008</v>
      </c>
      <c r="H44" s="19">
        <v>577102.48</v>
      </c>
      <c r="I44" s="19">
        <v>783015.54</v>
      </c>
      <c r="J44" s="16">
        <v>1893310.7300000002</v>
      </c>
      <c r="K44" s="19">
        <v>1027649.38</v>
      </c>
      <c r="L44" s="19">
        <v>1543371.67</v>
      </c>
      <c r="M44" s="19">
        <v>900000</v>
      </c>
      <c r="N44" s="16">
        <v>3471021.05</v>
      </c>
      <c r="O44" s="16">
        <v>7152650</v>
      </c>
    </row>
    <row r="45" spans="1:15" s="24" customFormat="1" ht="22.15" customHeight="1" x14ac:dyDescent="0.25">
      <c r="A45" s="30"/>
      <c r="B45" s="22" t="s">
        <v>64</v>
      </c>
      <c r="C45" s="23">
        <v>376275.62</v>
      </c>
      <c r="D45" s="23">
        <v>516549.17</v>
      </c>
      <c r="E45" s="23">
        <v>397371.85000000003</v>
      </c>
      <c r="F45" s="15">
        <v>1290196.6400000001</v>
      </c>
      <c r="G45" s="23">
        <v>318773.09000000003</v>
      </c>
      <c r="H45" s="23">
        <v>301930.5</v>
      </c>
      <c r="I45" s="23">
        <v>0</v>
      </c>
      <c r="J45" s="16">
        <v>620703.59000000008</v>
      </c>
      <c r="K45" s="23">
        <v>727248.95</v>
      </c>
      <c r="L45" s="23">
        <v>1142270.82</v>
      </c>
      <c r="M45" s="23">
        <v>500000</v>
      </c>
      <c r="N45" s="16">
        <v>2369519.77</v>
      </c>
      <c r="O45" s="16">
        <v>4280420</v>
      </c>
    </row>
    <row r="46" spans="1:15" s="24" customFormat="1" ht="29.45" customHeight="1" x14ac:dyDescent="0.25">
      <c r="A46" s="30"/>
      <c r="B46" s="22" t="s">
        <v>65</v>
      </c>
      <c r="C46" s="23">
        <v>0</v>
      </c>
      <c r="D46" s="23">
        <v>299255.42</v>
      </c>
      <c r="E46" s="23">
        <v>198866.16</v>
      </c>
      <c r="F46" s="15">
        <v>498121.57999999996</v>
      </c>
      <c r="G46" s="23">
        <v>214419.62000000002</v>
      </c>
      <c r="H46" s="23">
        <v>275171.98</v>
      </c>
      <c r="I46" s="23">
        <v>783015.54</v>
      </c>
      <c r="J46" s="16">
        <v>1272607.1400000001</v>
      </c>
      <c r="K46" s="23">
        <v>300400.43000000005</v>
      </c>
      <c r="L46" s="23">
        <v>401100.85</v>
      </c>
      <c r="M46" s="23">
        <v>400000</v>
      </c>
      <c r="N46" s="16">
        <v>1101501.28</v>
      </c>
      <c r="O46" s="16">
        <v>2872230</v>
      </c>
    </row>
    <row r="47" spans="1:15" s="20" customFormat="1" ht="20.25" customHeight="1" x14ac:dyDescent="0.25">
      <c r="A47" s="17" t="s">
        <v>13</v>
      </c>
      <c r="B47" s="18" t="s">
        <v>66</v>
      </c>
      <c r="C47" s="19">
        <v>0</v>
      </c>
      <c r="D47" s="19">
        <v>176940.9</v>
      </c>
      <c r="E47" s="19">
        <v>4.6611603465862572E-12</v>
      </c>
      <c r="F47" s="15">
        <v>176940.9</v>
      </c>
      <c r="G47" s="19">
        <v>4.6611603465862572E-12</v>
      </c>
      <c r="H47" s="19">
        <v>0</v>
      </c>
      <c r="I47" s="19">
        <v>276160.76</v>
      </c>
      <c r="J47" s="16">
        <v>276160.76</v>
      </c>
      <c r="K47" s="19">
        <v>70577.59</v>
      </c>
      <c r="L47" s="19">
        <v>318320.75</v>
      </c>
      <c r="M47" s="19">
        <v>200000</v>
      </c>
      <c r="N47" s="16">
        <v>588898.34</v>
      </c>
      <c r="O47" s="16">
        <v>1042000</v>
      </c>
    </row>
    <row r="48" spans="1:15" s="24" customFormat="1" ht="20.25" customHeight="1" x14ac:dyDescent="0.25">
      <c r="A48" s="21"/>
      <c r="B48" s="22" t="s">
        <v>33</v>
      </c>
      <c r="C48" s="23">
        <v>0</v>
      </c>
      <c r="D48" s="23">
        <v>75450.87</v>
      </c>
      <c r="E48" s="23">
        <v>4.6611603465862572E-12</v>
      </c>
      <c r="F48" s="15">
        <v>75450.87</v>
      </c>
      <c r="G48" s="23">
        <v>4.6611603465862572E-12</v>
      </c>
      <c r="H48" s="23">
        <v>0</v>
      </c>
      <c r="I48" s="23">
        <v>79806.240000000005</v>
      </c>
      <c r="J48" s="16">
        <v>79806.240000000005</v>
      </c>
      <c r="K48" s="23">
        <v>70577.59</v>
      </c>
      <c r="L48" s="23">
        <v>100165.3</v>
      </c>
      <c r="M48" s="23">
        <v>120000</v>
      </c>
      <c r="N48" s="16">
        <v>290742.89</v>
      </c>
      <c r="O48" s="16">
        <v>446000</v>
      </c>
    </row>
    <row r="49" spans="1:15" s="24" customFormat="1" ht="20.25" customHeight="1" x14ac:dyDescent="0.25">
      <c r="A49" s="21"/>
      <c r="B49" s="22" t="s">
        <v>67</v>
      </c>
      <c r="C49" s="23">
        <v>0</v>
      </c>
      <c r="D49" s="23">
        <v>101490.03</v>
      </c>
      <c r="E49" s="23">
        <v>0</v>
      </c>
      <c r="F49" s="15">
        <v>101490.03</v>
      </c>
      <c r="G49" s="23">
        <v>0</v>
      </c>
      <c r="H49" s="23">
        <v>0</v>
      </c>
      <c r="I49" s="23">
        <v>196354.52</v>
      </c>
      <c r="J49" s="16">
        <v>196354.52</v>
      </c>
      <c r="K49" s="23">
        <v>0</v>
      </c>
      <c r="L49" s="23">
        <v>218155.44999999998</v>
      </c>
      <c r="M49" s="23">
        <v>80000</v>
      </c>
      <c r="N49" s="16">
        <v>298155.44999999995</v>
      </c>
      <c r="O49" s="16">
        <v>596000</v>
      </c>
    </row>
    <row r="50" spans="1:15" s="20" customFormat="1" ht="20.25" customHeight="1" x14ac:dyDescent="0.25">
      <c r="A50" s="36"/>
      <c r="B50" s="18" t="s">
        <v>68</v>
      </c>
      <c r="C50" s="19">
        <v>0</v>
      </c>
      <c r="D50" s="19">
        <v>184506.47999999998</v>
      </c>
      <c r="E50" s="19">
        <v>181943.88999999998</v>
      </c>
      <c r="F50" s="15">
        <v>366450.37</v>
      </c>
      <c r="G50" s="19">
        <v>4.7180037654470652E-12</v>
      </c>
      <c r="H50" s="19">
        <v>0</v>
      </c>
      <c r="I50" s="19">
        <v>256259</v>
      </c>
      <c r="J50" s="16">
        <v>256259</v>
      </c>
      <c r="K50" s="19">
        <v>248571.23</v>
      </c>
      <c r="L50" s="19">
        <v>3719.3999999999942</v>
      </c>
      <c r="M50" s="19">
        <v>0</v>
      </c>
      <c r="N50" s="16">
        <v>252290.63</v>
      </c>
      <c r="O50" s="16">
        <v>875000</v>
      </c>
    </row>
    <row r="51" spans="1:15" s="24" customFormat="1" ht="25.9" customHeight="1" x14ac:dyDescent="0.25">
      <c r="A51" s="30" t="s">
        <v>15</v>
      </c>
      <c r="B51" s="22" t="s">
        <v>69</v>
      </c>
      <c r="C51" s="23">
        <v>0</v>
      </c>
      <c r="D51" s="23">
        <v>30751.08</v>
      </c>
      <c r="E51" s="23">
        <v>30751.079999999998</v>
      </c>
      <c r="F51" s="15">
        <v>61502.16</v>
      </c>
      <c r="G51" s="23">
        <v>-3.4674485505092889E-12</v>
      </c>
      <c r="H51" s="23">
        <v>0</v>
      </c>
      <c r="I51" s="23">
        <v>148630.22</v>
      </c>
      <c r="J51" s="16">
        <v>148630.22</v>
      </c>
      <c r="K51" s="23">
        <v>0</v>
      </c>
      <c r="L51" s="23">
        <v>1867.6199999999953</v>
      </c>
      <c r="M51" s="23"/>
      <c r="N51" s="16">
        <v>1867.6199999999953</v>
      </c>
      <c r="O51" s="16">
        <v>212000</v>
      </c>
    </row>
    <row r="52" spans="1:15" s="24" customFormat="1" ht="42.6" customHeight="1" x14ac:dyDescent="0.25">
      <c r="A52" s="30" t="s">
        <v>19</v>
      </c>
      <c r="B52" s="22" t="s">
        <v>70</v>
      </c>
      <c r="C52" s="23">
        <v>0</v>
      </c>
      <c r="D52" s="23">
        <v>153755.4</v>
      </c>
      <c r="E52" s="23">
        <v>151192.81</v>
      </c>
      <c r="F52" s="15">
        <v>304948.20999999996</v>
      </c>
      <c r="G52" s="23">
        <v>8.1854523159563541E-12</v>
      </c>
      <c r="H52" s="23">
        <v>0</v>
      </c>
      <c r="I52" s="23">
        <v>107628.78</v>
      </c>
      <c r="J52" s="16">
        <v>107628.78000000001</v>
      </c>
      <c r="K52" s="23">
        <v>248571.23</v>
      </c>
      <c r="L52" s="23">
        <v>1851.7799999999988</v>
      </c>
      <c r="M52" s="23"/>
      <c r="N52" s="16">
        <v>250423.01</v>
      </c>
      <c r="O52" s="16">
        <v>663000</v>
      </c>
    </row>
    <row r="53" spans="1:15" s="24" customFormat="1" ht="20.25" customHeight="1" x14ac:dyDescent="0.25">
      <c r="A53" s="50" t="s">
        <v>21</v>
      </c>
      <c r="B53" s="51" t="s">
        <v>71</v>
      </c>
      <c r="C53" s="52">
        <v>0</v>
      </c>
      <c r="D53" s="52">
        <v>0</v>
      </c>
      <c r="E53" s="52">
        <v>0</v>
      </c>
      <c r="F53" s="15">
        <v>0</v>
      </c>
      <c r="G53" s="52">
        <v>0</v>
      </c>
      <c r="H53" s="52">
        <v>0</v>
      </c>
      <c r="I53" s="52">
        <v>0</v>
      </c>
      <c r="J53" s="16">
        <v>0</v>
      </c>
      <c r="K53" s="52">
        <v>0</v>
      </c>
      <c r="L53" s="52">
        <v>72000</v>
      </c>
      <c r="M53" s="52">
        <v>0</v>
      </c>
      <c r="N53" s="16">
        <v>72000</v>
      </c>
      <c r="O53" s="16">
        <v>72000</v>
      </c>
    </row>
    <row r="54" spans="1:15" s="24" customFormat="1" ht="20.25" customHeight="1" x14ac:dyDescent="0.25">
      <c r="A54" s="30"/>
      <c r="B54" s="22" t="s">
        <v>72</v>
      </c>
      <c r="C54" s="23">
        <v>0</v>
      </c>
      <c r="D54" s="23">
        <v>0</v>
      </c>
      <c r="E54" s="23">
        <v>0</v>
      </c>
      <c r="F54" s="15">
        <v>0</v>
      </c>
      <c r="G54" s="23">
        <v>0</v>
      </c>
      <c r="H54" s="23">
        <v>0</v>
      </c>
      <c r="I54" s="23">
        <v>0</v>
      </c>
      <c r="J54" s="16">
        <v>0</v>
      </c>
      <c r="K54" s="23">
        <v>0</v>
      </c>
      <c r="L54" s="23">
        <v>72000</v>
      </c>
      <c r="M54" s="23"/>
      <c r="N54" s="16">
        <v>72000</v>
      </c>
      <c r="O54" s="16">
        <v>72000</v>
      </c>
    </row>
    <row r="55" spans="1:15" s="24" customFormat="1" ht="20.25" customHeight="1" x14ac:dyDescent="0.25">
      <c r="A55" s="30"/>
      <c r="B55" s="22" t="s">
        <v>73</v>
      </c>
      <c r="C55" s="23">
        <v>0</v>
      </c>
      <c r="D55" s="23">
        <v>0</v>
      </c>
      <c r="E55" s="23">
        <v>0</v>
      </c>
      <c r="F55" s="15">
        <v>0</v>
      </c>
      <c r="G55" s="23">
        <v>0</v>
      </c>
      <c r="H55" s="23">
        <v>0</v>
      </c>
      <c r="I55" s="23">
        <v>0</v>
      </c>
      <c r="J55" s="16">
        <v>0</v>
      </c>
      <c r="K55" s="23">
        <v>0</v>
      </c>
      <c r="L55" s="23">
        <v>0</v>
      </c>
      <c r="M55" s="23"/>
      <c r="N55" s="16">
        <v>0</v>
      </c>
      <c r="O55" s="16">
        <v>0</v>
      </c>
    </row>
    <row r="56" spans="1:15" s="24" customFormat="1" ht="24.6" customHeight="1" x14ac:dyDescent="0.25">
      <c r="A56" s="30" t="s">
        <v>25</v>
      </c>
      <c r="B56" s="22" t="s">
        <v>74</v>
      </c>
      <c r="C56" s="23">
        <v>0</v>
      </c>
      <c r="D56" s="23">
        <v>69189.929999999993</v>
      </c>
      <c r="E56" s="23">
        <v>33313.670000000006</v>
      </c>
      <c r="F56" s="15">
        <v>102503.6</v>
      </c>
      <c r="G56" s="23">
        <v>8.6401996668428183E-12</v>
      </c>
      <c r="H56" s="23">
        <v>0</v>
      </c>
      <c r="I56" s="23">
        <v>1032723.77</v>
      </c>
      <c r="J56" s="16">
        <v>1032723.77</v>
      </c>
      <c r="K56" s="23">
        <v>0</v>
      </c>
      <c r="L56" s="23">
        <v>9772.6300000000047</v>
      </c>
      <c r="M56" s="23"/>
      <c r="N56" s="16">
        <v>9772.6300000000047</v>
      </c>
      <c r="O56" s="16">
        <v>1145000</v>
      </c>
    </row>
    <row r="57" spans="1:15" s="24" customFormat="1" ht="20.25" customHeight="1" x14ac:dyDescent="0.25">
      <c r="A57" s="30" t="s">
        <v>27</v>
      </c>
      <c r="B57" s="22" t="s">
        <v>75</v>
      </c>
      <c r="C57" s="23">
        <v>0</v>
      </c>
      <c r="D57" s="23">
        <v>4536.1499999999996</v>
      </c>
      <c r="E57" s="23">
        <v>3024.1</v>
      </c>
      <c r="F57" s="15">
        <v>7560.25</v>
      </c>
      <c r="G57" s="23">
        <v>6047.21</v>
      </c>
      <c r="H57" s="23">
        <v>0</v>
      </c>
      <c r="I57" s="23">
        <v>0</v>
      </c>
      <c r="J57" s="16">
        <v>6047.21</v>
      </c>
      <c r="K57" s="23">
        <v>1468.2299999999996</v>
      </c>
      <c r="L57" s="23">
        <v>14474.310000000001</v>
      </c>
      <c r="M57" s="23"/>
      <c r="N57" s="16">
        <v>15942.54</v>
      </c>
      <c r="O57" s="16">
        <v>29550</v>
      </c>
    </row>
    <row r="58" spans="1:15" ht="19.5" customHeight="1" x14ac:dyDescent="0.25">
      <c r="A58" s="13">
        <v>4</v>
      </c>
      <c r="B58" s="14" t="s">
        <v>76</v>
      </c>
      <c r="C58" s="45">
        <v>5091134.95</v>
      </c>
      <c r="D58" s="45">
        <v>4898758.74</v>
      </c>
      <c r="E58" s="45">
        <v>4128106.31</v>
      </c>
      <c r="F58" s="15">
        <v>14118000.000000002</v>
      </c>
      <c r="G58" s="45">
        <v>6904941.7599999998</v>
      </c>
      <c r="H58" s="45">
        <v>5064433.75</v>
      </c>
      <c r="I58" s="45">
        <v>5523642.2499999981</v>
      </c>
      <c r="J58" s="74">
        <v>17493017.759999998</v>
      </c>
      <c r="K58" s="45">
        <v>5436898.6800000006</v>
      </c>
      <c r="L58" s="45">
        <v>3066783.5599999996</v>
      </c>
      <c r="M58" s="45">
        <v>0</v>
      </c>
      <c r="N58" s="74">
        <v>8503682.2400000002</v>
      </c>
      <c r="O58" s="74">
        <v>40876700</v>
      </c>
    </row>
    <row r="59" spans="1:15" s="33" customFormat="1" ht="19.5" customHeight="1" x14ac:dyDescent="0.25">
      <c r="A59" s="53"/>
      <c r="B59" s="54" t="s">
        <v>77</v>
      </c>
      <c r="C59" s="55">
        <f>5091134.95+762000</f>
        <v>5853134.9500000002</v>
      </c>
      <c r="D59" s="55">
        <v>4897929.96</v>
      </c>
      <c r="E59" s="55">
        <v>4127023.5</v>
      </c>
      <c r="F59" s="15">
        <v>14878088.41</v>
      </c>
      <c r="G59" s="55">
        <v>6903525.96</v>
      </c>
      <c r="H59" s="55">
        <v>5058681.92</v>
      </c>
      <c r="I59" s="55">
        <v>5523512.2299999986</v>
      </c>
      <c r="J59" s="75">
        <v>17485720.109999999</v>
      </c>
      <c r="K59" s="55">
        <v>5436898.6800000006</v>
      </c>
      <c r="L59" s="55">
        <v>3053992.8</v>
      </c>
      <c r="M59" s="55">
        <v>0</v>
      </c>
      <c r="N59" s="75">
        <v>8490891.4800000004</v>
      </c>
      <c r="O59" s="75">
        <v>40854700</v>
      </c>
    </row>
    <row r="60" spans="1:15" s="33" customFormat="1" ht="19.5" customHeight="1" x14ac:dyDescent="0.25">
      <c r="A60" s="34"/>
      <c r="B60" s="32" t="s">
        <v>78</v>
      </c>
      <c r="C60" s="28">
        <v>1842777.14</v>
      </c>
      <c r="D60" s="28">
        <v>1820564.59</v>
      </c>
      <c r="E60" s="28">
        <v>1656746.68</v>
      </c>
      <c r="F60" s="15">
        <v>5320088.41</v>
      </c>
      <c r="G60" s="28">
        <v>2394949.5100000007</v>
      </c>
      <c r="H60" s="23">
        <v>1884651.54</v>
      </c>
      <c r="I60" s="23">
        <v>2079778.2499999981</v>
      </c>
      <c r="J60" s="16">
        <v>6359379.2999999989</v>
      </c>
      <c r="K60" s="23">
        <v>2048111.7200000021</v>
      </c>
      <c r="L60" s="23">
        <v>857435.44</v>
      </c>
      <c r="M60" s="56"/>
      <c r="N60" s="16">
        <v>2905547.160000002</v>
      </c>
      <c r="O60" s="76">
        <v>14585014.870000001</v>
      </c>
    </row>
    <row r="61" spans="1:15" s="33" customFormat="1" ht="19.5" customHeight="1" x14ac:dyDescent="0.25">
      <c r="A61" s="34"/>
      <c r="B61" s="32" t="s">
        <v>79</v>
      </c>
      <c r="C61" s="28">
        <v>662723.52</v>
      </c>
      <c r="D61" s="28">
        <v>588693.12</v>
      </c>
      <c r="E61" s="28">
        <v>709402.34</v>
      </c>
      <c r="F61" s="15">
        <v>1960818.98</v>
      </c>
      <c r="G61" s="28">
        <v>562371.29</v>
      </c>
      <c r="H61" s="23">
        <v>567000.40999999992</v>
      </c>
      <c r="I61" s="23">
        <v>602878.39000000025</v>
      </c>
      <c r="J61" s="16">
        <v>1732250.0900000003</v>
      </c>
      <c r="K61" s="23">
        <v>582577.21999999974</v>
      </c>
      <c r="L61" s="23">
        <v>421172.69</v>
      </c>
      <c r="M61" s="28"/>
      <c r="N61" s="16">
        <v>1003749.9099999997</v>
      </c>
      <c r="O61" s="76">
        <v>4696818.9800000004</v>
      </c>
    </row>
    <row r="62" spans="1:15" s="33" customFormat="1" ht="19.5" customHeight="1" x14ac:dyDescent="0.25">
      <c r="A62" s="34"/>
      <c r="B62" s="32" t="s">
        <v>80</v>
      </c>
      <c r="C62" s="28">
        <f>2585634.29+792000</f>
        <v>3377634.29</v>
      </c>
      <c r="D62" s="28">
        <v>2488672.25</v>
      </c>
      <c r="E62" s="28">
        <v>1760874.48</v>
      </c>
      <c r="F62" s="15">
        <v>7627181.0199999996</v>
      </c>
      <c r="G62" s="28">
        <v>3946205.1599999992</v>
      </c>
      <c r="H62" s="23">
        <v>2607029.9700000002</v>
      </c>
      <c r="I62" s="23">
        <v>2840855.5900000008</v>
      </c>
      <c r="J62" s="16">
        <v>9394090.7199999988</v>
      </c>
      <c r="K62" s="23">
        <v>2806209.7399999988</v>
      </c>
      <c r="L62" s="23">
        <v>1775384.67</v>
      </c>
      <c r="M62" s="28"/>
      <c r="N62" s="16">
        <v>4581594.4099999983</v>
      </c>
      <c r="O62" s="76">
        <v>21572866.149999999</v>
      </c>
    </row>
    <row r="63" spans="1:15" s="20" customFormat="1" ht="19.5" customHeight="1" x14ac:dyDescent="0.25">
      <c r="A63" s="36"/>
      <c r="B63" s="18" t="s">
        <v>81</v>
      </c>
      <c r="C63" s="25">
        <v>0</v>
      </c>
      <c r="D63" s="25">
        <v>828.78</v>
      </c>
      <c r="E63" s="25">
        <v>1082.8099999999995</v>
      </c>
      <c r="F63" s="15">
        <v>1911.5899999999995</v>
      </c>
      <c r="G63" s="25">
        <v>1415.7999999999993</v>
      </c>
      <c r="H63" s="25">
        <v>5751.829999999999</v>
      </c>
      <c r="I63" s="25">
        <v>130.02000000000044</v>
      </c>
      <c r="J63" s="74">
        <v>7297.6499999999987</v>
      </c>
      <c r="K63" s="25">
        <v>0</v>
      </c>
      <c r="L63" s="25">
        <v>12790.760000000002</v>
      </c>
      <c r="M63" s="25">
        <v>0</v>
      </c>
      <c r="N63" s="74">
        <v>12790.760000000002</v>
      </c>
      <c r="O63" s="16">
        <v>22000</v>
      </c>
    </row>
    <row r="64" spans="1:15" s="24" customFormat="1" ht="19.5" customHeight="1" x14ac:dyDescent="0.25">
      <c r="A64" s="30"/>
      <c r="B64" s="22" t="s">
        <v>82</v>
      </c>
      <c r="C64" s="23">
        <v>0</v>
      </c>
      <c r="D64" s="23">
        <v>0</v>
      </c>
      <c r="E64" s="23">
        <v>1082.8099999999995</v>
      </c>
      <c r="F64" s="15">
        <v>1082.8099999999995</v>
      </c>
      <c r="G64" s="23">
        <v>1415.7999999999993</v>
      </c>
      <c r="H64" s="23">
        <v>4646.7899999999991</v>
      </c>
      <c r="I64" s="23">
        <v>130.02000000000044</v>
      </c>
      <c r="J64" s="16">
        <v>6192.6099999999988</v>
      </c>
      <c r="K64" s="23">
        <v>0</v>
      </c>
      <c r="L64" s="23">
        <v>8724.5800000000017</v>
      </c>
      <c r="M64" s="23"/>
      <c r="N64" s="16">
        <v>8724.5800000000017</v>
      </c>
      <c r="O64" s="16">
        <v>16000</v>
      </c>
    </row>
    <row r="65" spans="1:15" s="24" customFormat="1" ht="19.5" customHeight="1" x14ac:dyDescent="0.25">
      <c r="A65" s="30"/>
      <c r="B65" s="22" t="s">
        <v>83</v>
      </c>
      <c r="C65" s="23">
        <v>0</v>
      </c>
      <c r="D65" s="23">
        <v>828.78</v>
      </c>
      <c r="E65" s="23">
        <v>0</v>
      </c>
      <c r="F65" s="15">
        <v>828.78</v>
      </c>
      <c r="G65" s="23">
        <v>0</v>
      </c>
      <c r="H65" s="23">
        <v>1105.04</v>
      </c>
      <c r="I65" s="23">
        <v>0</v>
      </c>
      <c r="J65" s="16">
        <v>1105.04</v>
      </c>
      <c r="K65" s="23">
        <v>0</v>
      </c>
      <c r="L65" s="23">
        <v>4066.1800000000003</v>
      </c>
      <c r="M65" s="23"/>
      <c r="N65" s="16">
        <v>4066.1800000000003</v>
      </c>
      <c r="O65" s="16">
        <v>6000</v>
      </c>
    </row>
    <row r="66" spans="1:15" ht="19.5" customHeight="1" x14ac:dyDescent="0.25">
      <c r="A66" s="13">
        <v>5</v>
      </c>
      <c r="B66" s="14" t="s">
        <v>84</v>
      </c>
      <c r="C66" s="45">
        <v>0</v>
      </c>
      <c r="D66" s="45">
        <v>3982.71</v>
      </c>
      <c r="E66" s="45">
        <v>4008.54</v>
      </c>
      <c r="F66" s="15">
        <v>7991.25</v>
      </c>
      <c r="G66" s="45">
        <v>0</v>
      </c>
      <c r="H66" s="45">
        <v>0</v>
      </c>
      <c r="I66" s="45">
        <v>0</v>
      </c>
      <c r="J66" s="74">
        <v>0</v>
      </c>
      <c r="K66" s="45">
        <v>4920.26</v>
      </c>
      <c r="L66" s="45">
        <v>218.49</v>
      </c>
      <c r="M66" s="45">
        <v>0</v>
      </c>
      <c r="N66" s="74">
        <v>5138.75</v>
      </c>
      <c r="O66" s="74">
        <v>13130</v>
      </c>
    </row>
    <row r="67" spans="1:15" s="20" customFormat="1" ht="19.5" customHeight="1" x14ac:dyDescent="0.25">
      <c r="A67" s="36"/>
      <c r="B67" s="18" t="s">
        <v>85</v>
      </c>
      <c r="C67" s="25">
        <v>0</v>
      </c>
      <c r="D67" s="25">
        <v>3982.71</v>
      </c>
      <c r="E67" s="25">
        <v>4008.54</v>
      </c>
      <c r="F67" s="15">
        <v>7991.25</v>
      </c>
      <c r="G67" s="25">
        <v>0</v>
      </c>
      <c r="H67" s="25">
        <v>0</v>
      </c>
      <c r="I67" s="25">
        <v>0</v>
      </c>
      <c r="J67" s="74">
        <v>0</v>
      </c>
      <c r="K67" s="25">
        <v>4920.26</v>
      </c>
      <c r="L67" s="25">
        <v>218.49</v>
      </c>
      <c r="M67" s="25">
        <v>0</v>
      </c>
      <c r="N67" s="74">
        <v>5138.75</v>
      </c>
      <c r="O67" s="16">
        <v>13130</v>
      </c>
    </row>
    <row r="68" spans="1:15" s="24" customFormat="1" ht="19.5" customHeight="1" x14ac:dyDescent="0.25">
      <c r="A68" s="21"/>
      <c r="B68" s="22" t="s">
        <v>86</v>
      </c>
      <c r="C68" s="23">
        <v>0</v>
      </c>
      <c r="D68" s="23">
        <v>3982.71</v>
      </c>
      <c r="E68" s="23">
        <v>4008.54</v>
      </c>
      <c r="F68" s="15">
        <v>7991.25</v>
      </c>
      <c r="G68" s="23">
        <v>0</v>
      </c>
      <c r="H68" s="23">
        <v>0</v>
      </c>
      <c r="I68" s="23">
        <v>0</v>
      </c>
      <c r="J68" s="16">
        <v>0</v>
      </c>
      <c r="K68" s="23">
        <v>4920.26</v>
      </c>
      <c r="L68" s="23">
        <v>88.49</v>
      </c>
      <c r="M68" s="23"/>
      <c r="N68" s="16">
        <v>5008.75</v>
      </c>
      <c r="O68" s="16">
        <v>13000</v>
      </c>
    </row>
    <row r="69" spans="1:15" s="24" customFormat="1" ht="19.5" customHeight="1" x14ac:dyDescent="0.25">
      <c r="A69" s="21"/>
      <c r="B69" s="22" t="s">
        <v>87</v>
      </c>
      <c r="C69" s="23">
        <v>0</v>
      </c>
      <c r="D69" s="23">
        <v>0</v>
      </c>
      <c r="E69" s="23">
        <v>0</v>
      </c>
      <c r="F69" s="15">
        <v>0</v>
      </c>
      <c r="G69" s="23">
        <v>0</v>
      </c>
      <c r="H69" s="23">
        <v>0</v>
      </c>
      <c r="I69" s="23">
        <v>0</v>
      </c>
      <c r="J69" s="16">
        <v>0</v>
      </c>
      <c r="K69" s="23">
        <v>0</v>
      </c>
      <c r="L69" s="23">
        <v>130</v>
      </c>
      <c r="M69" s="23"/>
      <c r="N69" s="16">
        <v>130</v>
      </c>
      <c r="O69" s="16">
        <v>130</v>
      </c>
    </row>
    <row r="70" spans="1:15" s="24" customFormat="1" ht="19.5" customHeight="1" x14ac:dyDescent="0.25">
      <c r="A70" s="21"/>
      <c r="B70" s="22" t="s">
        <v>88</v>
      </c>
      <c r="C70" s="23">
        <v>0</v>
      </c>
      <c r="D70" s="23">
        <v>0</v>
      </c>
      <c r="E70" s="23">
        <v>0</v>
      </c>
      <c r="F70" s="15">
        <v>0</v>
      </c>
      <c r="G70" s="23">
        <v>0</v>
      </c>
      <c r="H70" s="23">
        <v>0</v>
      </c>
      <c r="I70" s="23">
        <v>0</v>
      </c>
      <c r="J70" s="16">
        <v>0</v>
      </c>
      <c r="K70" s="23">
        <v>0</v>
      </c>
      <c r="L70" s="23">
        <v>0</v>
      </c>
      <c r="M70" s="23"/>
      <c r="N70" s="16">
        <v>0</v>
      </c>
      <c r="O70" s="16">
        <v>0</v>
      </c>
    </row>
    <row r="71" spans="1:15" ht="19.5" customHeight="1" x14ac:dyDescent="0.25">
      <c r="A71" s="13">
        <v>6</v>
      </c>
      <c r="B71" s="14" t="s">
        <v>89</v>
      </c>
      <c r="C71" s="45">
        <v>247747.69</v>
      </c>
      <c r="D71" s="45">
        <v>225939.61</v>
      </c>
      <c r="E71" s="45">
        <v>210184.78000000003</v>
      </c>
      <c r="F71" s="15">
        <v>683872.08000000007</v>
      </c>
      <c r="G71" s="45">
        <v>454750.68</v>
      </c>
      <c r="H71" s="45">
        <v>274571.90000000002</v>
      </c>
      <c r="I71" s="45">
        <v>270164.68000000005</v>
      </c>
      <c r="J71" s="74">
        <v>999487.26000000013</v>
      </c>
      <c r="K71" s="45">
        <v>253188.39</v>
      </c>
      <c r="L71" s="45">
        <v>420312.2699999999</v>
      </c>
      <c r="M71" s="45">
        <v>315000</v>
      </c>
      <c r="N71" s="74">
        <v>988500.66</v>
      </c>
      <c r="O71" s="74">
        <v>2671860</v>
      </c>
    </row>
    <row r="72" spans="1:15" s="29" customFormat="1" ht="19.5" customHeight="1" x14ac:dyDescent="0.25">
      <c r="A72" s="26"/>
      <c r="B72" s="27" t="s">
        <v>90</v>
      </c>
      <c r="C72" s="28">
        <v>247747.69</v>
      </c>
      <c r="D72" s="28">
        <v>225939.61</v>
      </c>
      <c r="E72" s="28">
        <v>189312.7</v>
      </c>
      <c r="F72" s="15">
        <v>663000</v>
      </c>
      <c r="G72" s="28">
        <v>454750.68</v>
      </c>
      <c r="H72" s="23">
        <v>274571.90000000002</v>
      </c>
      <c r="I72" s="23">
        <v>270164.68000000005</v>
      </c>
      <c r="J72" s="16">
        <v>999487.26000000013</v>
      </c>
      <c r="K72" s="23">
        <v>201008.19000000003</v>
      </c>
      <c r="L72" s="23">
        <v>404364.54999999993</v>
      </c>
      <c r="M72" s="28">
        <v>300000</v>
      </c>
      <c r="N72" s="16">
        <v>905372.74</v>
      </c>
      <c r="O72" s="76">
        <v>2567860</v>
      </c>
    </row>
    <row r="73" spans="1:15" s="37" customFormat="1" ht="24" customHeight="1" x14ac:dyDescent="0.25">
      <c r="A73" s="21"/>
      <c r="B73" s="22" t="s">
        <v>91</v>
      </c>
      <c r="C73" s="23">
        <v>0</v>
      </c>
      <c r="D73" s="23">
        <v>0</v>
      </c>
      <c r="E73" s="23">
        <v>20872.080000000002</v>
      </c>
      <c r="F73" s="15">
        <v>20872.080000000002</v>
      </c>
      <c r="G73" s="23">
        <v>0</v>
      </c>
      <c r="H73" s="23">
        <v>0</v>
      </c>
      <c r="I73" s="23">
        <v>0</v>
      </c>
      <c r="J73" s="16">
        <v>0</v>
      </c>
      <c r="K73" s="23">
        <v>52180.2</v>
      </c>
      <c r="L73" s="23">
        <v>15947.72</v>
      </c>
      <c r="M73" s="23">
        <v>15000</v>
      </c>
      <c r="N73" s="16">
        <v>83127.92</v>
      </c>
      <c r="O73" s="16">
        <v>104000</v>
      </c>
    </row>
    <row r="74" spans="1:15" ht="19.5" customHeight="1" x14ac:dyDescent="0.25">
      <c r="A74" s="13">
        <v>7</v>
      </c>
      <c r="B74" s="14" t="s">
        <v>92</v>
      </c>
      <c r="C74" s="45">
        <v>16001779.870000001</v>
      </c>
      <c r="D74" s="45">
        <v>17986830.640000001</v>
      </c>
      <c r="E74" s="45">
        <v>19145389.489999998</v>
      </c>
      <c r="F74" s="15">
        <v>53134000</v>
      </c>
      <c r="G74" s="45">
        <v>19078451.45000001</v>
      </c>
      <c r="H74" s="45">
        <v>19578876.899999999</v>
      </c>
      <c r="I74" s="45">
        <v>21606960.900000002</v>
      </c>
      <c r="J74" s="74">
        <v>60264289.250000007</v>
      </c>
      <c r="K74" s="45">
        <v>22804362.93</v>
      </c>
      <c r="L74" s="45">
        <v>20068727.82</v>
      </c>
      <c r="M74" s="45">
        <v>0</v>
      </c>
      <c r="N74" s="74">
        <v>42873090.75</v>
      </c>
      <c r="O74" s="74">
        <v>156271380</v>
      </c>
    </row>
    <row r="75" spans="1:15" s="29" customFormat="1" ht="19.5" customHeight="1" x14ac:dyDescent="0.25">
      <c r="A75" s="26"/>
      <c r="B75" s="27" t="s">
        <v>77</v>
      </c>
      <c r="C75" s="28">
        <v>9080442.3399999999</v>
      </c>
      <c r="D75" s="28">
        <v>10743846.18</v>
      </c>
      <c r="E75" s="28">
        <v>11703148.92</v>
      </c>
      <c r="F75" s="15">
        <v>31527437.439999998</v>
      </c>
      <c r="G75" s="28">
        <v>12167871.850000009</v>
      </c>
      <c r="H75" s="23">
        <v>11884542.109999998</v>
      </c>
      <c r="I75" s="23">
        <v>13819403.570000002</v>
      </c>
      <c r="J75" s="16">
        <v>37871817.530000009</v>
      </c>
      <c r="K75" s="23">
        <v>14365457.439999998</v>
      </c>
      <c r="L75" s="23">
        <v>9616667.5900000017</v>
      </c>
      <c r="M75" s="57">
        <v>0</v>
      </c>
      <c r="N75" s="16">
        <v>23982125.030000001</v>
      </c>
      <c r="O75" s="76">
        <v>93381380</v>
      </c>
    </row>
    <row r="76" spans="1:15" s="20" customFormat="1" ht="19.5" customHeight="1" x14ac:dyDescent="0.25">
      <c r="A76" s="36"/>
      <c r="B76" s="18" t="s">
        <v>93</v>
      </c>
      <c r="C76" s="25">
        <v>6921337.5300000003</v>
      </c>
      <c r="D76" s="25">
        <v>7242984.46</v>
      </c>
      <c r="E76" s="25">
        <v>7442240.5699999994</v>
      </c>
      <c r="F76" s="15">
        <v>21606562.559999999</v>
      </c>
      <c r="G76" s="25">
        <v>6910579.5999999996</v>
      </c>
      <c r="H76" s="25">
        <v>7694334.79</v>
      </c>
      <c r="I76" s="25">
        <v>7787557.3300000001</v>
      </c>
      <c r="J76" s="74">
        <v>22392471.719999999</v>
      </c>
      <c r="K76" s="25">
        <v>8438905.4900000002</v>
      </c>
      <c r="L76" s="25">
        <v>10452060.23</v>
      </c>
      <c r="M76" s="25">
        <v>0</v>
      </c>
      <c r="N76" s="74">
        <v>18890965.719999999</v>
      </c>
      <c r="O76" s="16">
        <v>62890000</v>
      </c>
    </row>
    <row r="77" spans="1:15" s="24" customFormat="1" ht="19.5" customHeight="1" x14ac:dyDescent="0.25">
      <c r="A77" s="21"/>
      <c r="B77" s="22" t="s">
        <v>94</v>
      </c>
      <c r="C77" s="23">
        <v>5860429.1500000004</v>
      </c>
      <c r="D77" s="23">
        <v>6776159.0700000003</v>
      </c>
      <c r="E77" s="23">
        <v>6262904.2199999997</v>
      </c>
      <c r="F77" s="15">
        <v>18899492.440000001</v>
      </c>
      <c r="G77" s="23">
        <v>5438389.9699999997</v>
      </c>
      <c r="H77" s="23">
        <v>6327538.46</v>
      </c>
      <c r="I77" s="23">
        <v>6530169.8399999999</v>
      </c>
      <c r="J77" s="16">
        <v>18296098.27</v>
      </c>
      <c r="K77" s="23">
        <v>6708745.71</v>
      </c>
      <c r="L77" s="23">
        <v>8193963.5800000001</v>
      </c>
      <c r="M77" s="23"/>
      <c r="N77" s="16">
        <v>14902709.289999999</v>
      </c>
      <c r="O77" s="16">
        <v>52098300</v>
      </c>
    </row>
    <row r="78" spans="1:15" s="24" customFormat="1" ht="19.5" customHeight="1" x14ac:dyDescent="0.25">
      <c r="A78" s="21"/>
      <c r="B78" s="22" t="s">
        <v>95</v>
      </c>
      <c r="C78" s="23">
        <v>997693.09</v>
      </c>
      <c r="D78" s="23">
        <v>310218.09999999998</v>
      </c>
      <c r="E78" s="23">
        <v>968678.05</v>
      </c>
      <c r="F78" s="15">
        <v>2276589.2400000002</v>
      </c>
      <c r="G78" s="23">
        <v>923491.45</v>
      </c>
      <c r="H78" s="23">
        <v>990632.29</v>
      </c>
      <c r="I78" s="23">
        <v>985361.9</v>
      </c>
      <c r="J78" s="16">
        <v>2899485.64</v>
      </c>
      <c r="K78" s="23">
        <v>1211959.6400000001</v>
      </c>
      <c r="L78" s="23">
        <v>1211965.48</v>
      </c>
      <c r="M78" s="23"/>
      <c r="N78" s="16">
        <v>2423925.12</v>
      </c>
      <c r="O78" s="16">
        <v>7600000.0000000009</v>
      </c>
    </row>
    <row r="79" spans="1:15" s="24" customFormat="1" ht="19.5" customHeight="1" x14ac:dyDescent="0.25">
      <c r="A79" s="21"/>
      <c r="B79" s="22" t="s">
        <v>96</v>
      </c>
      <c r="C79" s="23">
        <v>0</v>
      </c>
      <c r="D79" s="23">
        <v>55326.720000000001</v>
      </c>
      <c r="E79" s="23">
        <v>25161.239999999991</v>
      </c>
      <c r="F79" s="15">
        <v>80487.959999999992</v>
      </c>
      <c r="G79" s="23">
        <v>369902.5</v>
      </c>
      <c r="H79" s="23">
        <v>236825.59999999998</v>
      </c>
      <c r="I79" s="23">
        <v>54265.599999999977</v>
      </c>
      <c r="J79" s="16">
        <v>660993.69999999995</v>
      </c>
      <c r="K79" s="23">
        <v>338312.68</v>
      </c>
      <c r="L79" s="23">
        <v>811905.66000000015</v>
      </c>
      <c r="M79" s="23"/>
      <c r="N79" s="16">
        <v>1150218.3400000001</v>
      </c>
      <c r="O79" s="16">
        <v>1891700</v>
      </c>
    </row>
    <row r="80" spans="1:15" s="24" customFormat="1" ht="19.5" customHeight="1" x14ac:dyDescent="0.25">
      <c r="A80" s="21"/>
      <c r="B80" s="22" t="s">
        <v>97</v>
      </c>
      <c r="C80" s="23">
        <v>63215.290000000008</v>
      </c>
      <c r="D80" s="23">
        <v>101280.57</v>
      </c>
      <c r="E80" s="23">
        <v>185497.05999999997</v>
      </c>
      <c r="F80" s="15">
        <v>349992.92</v>
      </c>
      <c r="G80" s="23">
        <v>178795.67999999996</v>
      </c>
      <c r="H80" s="23">
        <v>139338.44</v>
      </c>
      <c r="I80" s="23">
        <v>217759.99</v>
      </c>
      <c r="J80" s="16">
        <v>535894.11</v>
      </c>
      <c r="K80" s="23">
        <v>179887.46</v>
      </c>
      <c r="L80" s="23">
        <v>234225.51</v>
      </c>
      <c r="M80" s="23"/>
      <c r="N80" s="16">
        <v>414112.97</v>
      </c>
      <c r="O80" s="16">
        <v>1300000</v>
      </c>
    </row>
    <row r="81" spans="1:15" ht="19.5" customHeight="1" x14ac:dyDescent="0.25">
      <c r="A81" s="13">
        <v>8</v>
      </c>
      <c r="B81" s="14" t="s">
        <v>98</v>
      </c>
      <c r="C81" s="15">
        <v>6644642.8399999999</v>
      </c>
      <c r="D81" s="15">
        <v>8323226.4099999992</v>
      </c>
      <c r="E81" s="15">
        <v>12034475.880000001</v>
      </c>
      <c r="F81" s="15">
        <v>27002345.130000003</v>
      </c>
      <c r="G81" s="15">
        <v>7406475.3500000006</v>
      </c>
      <c r="H81" s="15">
        <v>8218369.6300000008</v>
      </c>
      <c r="I81" s="15">
        <v>10642694.1</v>
      </c>
      <c r="J81" s="16">
        <v>26267539.079999998</v>
      </c>
      <c r="K81" s="15">
        <v>7291591.6600000001</v>
      </c>
      <c r="L81" s="15">
        <v>13217724.130000001</v>
      </c>
      <c r="M81" s="15">
        <v>9241110</v>
      </c>
      <c r="N81" s="16">
        <v>29750425.789999999</v>
      </c>
      <c r="O81" s="16">
        <v>83020310</v>
      </c>
    </row>
    <row r="82" spans="1:15" s="29" customFormat="1" ht="19.5" customHeight="1" x14ac:dyDescent="0.25">
      <c r="A82" s="26"/>
      <c r="B82" s="27" t="s">
        <v>99</v>
      </c>
      <c r="C82" s="28">
        <v>3009789.99</v>
      </c>
      <c r="D82" s="28">
        <v>2959235.77</v>
      </c>
      <c r="E82" s="28">
        <v>3344902.51</v>
      </c>
      <c r="F82" s="15">
        <v>9313928.2699999996</v>
      </c>
      <c r="G82" s="28">
        <v>2555876.4800000004</v>
      </c>
      <c r="H82" s="28">
        <v>2884757.7</v>
      </c>
      <c r="I82" s="28">
        <v>2656004.61</v>
      </c>
      <c r="J82" s="76">
        <v>8096638.790000001</v>
      </c>
      <c r="K82" s="23">
        <v>2780239.66</v>
      </c>
      <c r="L82" s="23">
        <v>3359193.28</v>
      </c>
      <c r="M82" s="28">
        <v>3016400</v>
      </c>
      <c r="N82" s="16">
        <v>9155832.9399999995</v>
      </c>
      <c r="O82" s="76">
        <v>26566400</v>
      </c>
    </row>
    <row r="83" spans="1:15" s="20" customFormat="1" ht="19.5" customHeight="1" x14ac:dyDescent="0.25">
      <c r="A83" s="36"/>
      <c r="B83" s="18" t="s">
        <v>100</v>
      </c>
      <c r="C83" s="19">
        <v>3634852.85</v>
      </c>
      <c r="D83" s="19">
        <v>5282680.17</v>
      </c>
      <c r="E83" s="19">
        <v>8650859.9700000007</v>
      </c>
      <c r="F83" s="15">
        <v>17568392.990000002</v>
      </c>
      <c r="G83" s="19">
        <v>4780908.59</v>
      </c>
      <c r="H83" s="19">
        <v>5064238.28</v>
      </c>
      <c r="I83" s="19">
        <v>7183841.6000000006</v>
      </c>
      <c r="J83" s="16">
        <v>17028988.469999999</v>
      </c>
      <c r="K83" s="19">
        <v>4237931.3999999994</v>
      </c>
      <c r="L83" s="19">
        <v>8635987.1400000006</v>
      </c>
      <c r="M83" s="19">
        <v>5950000</v>
      </c>
      <c r="N83" s="16">
        <v>18823918.539999999</v>
      </c>
      <c r="O83" s="16">
        <v>53421300</v>
      </c>
    </row>
    <row r="84" spans="1:15" s="24" customFormat="1" ht="19.5" customHeight="1" x14ac:dyDescent="0.25">
      <c r="A84" s="21"/>
      <c r="B84" s="22" t="s">
        <v>94</v>
      </c>
      <c r="C84" s="23">
        <v>3245506.04</v>
      </c>
      <c r="D84" s="23">
        <v>5068080.97</v>
      </c>
      <c r="E84" s="23">
        <v>8302810.9800000004</v>
      </c>
      <c r="F84" s="15">
        <v>16616397.99</v>
      </c>
      <c r="G84" s="23">
        <v>4681464.62</v>
      </c>
      <c r="H84" s="23">
        <v>4525194.6900000004</v>
      </c>
      <c r="I84" s="23">
        <v>6864630.7400000002</v>
      </c>
      <c r="J84" s="16">
        <v>16071290.050000001</v>
      </c>
      <c r="K84" s="23">
        <v>3860074.0199999991</v>
      </c>
      <c r="L84" s="23">
        <v>5849547.9400000004</v>
      </c>
      <c r="M84" s="23">
        <v>5000000</v>
      </c>
      <c r="N84" s="16">
        <v>14709621.959999999</v>
      </c>
      <c r="O84" s="16">
        <v>47397310</v>
      </c>
    </row>
    <row r="85" spans="1:15" s="24" customFormat="1" ht="19.5" customHeight="1" x14ac:dyDescent="0.25">
      <c r="A85" s="21"/>
      <c r="B85" s="22" t="s">
        <v>95</v>
      </c>
      <c r="C85" s="23">
        <v>283198.25</v>
      </c>
      <c r="D85" s="23">
        <v>0</v>
      </c>
      <c r="E85" s="23">
        <v>0</v>
      </c>
      <c r="F85" s="15">
        <v>283198.25</v>
      </c>
      <c r="G85" s="23">
        <v>0</v>
      </c>
      <c r="H85" s="23">
        <v>453451.34000000008</v>
      </c>
      <c r="I85" s="23">
        <v>0</v>
      </c>
      <c r="J85" s="16">
        <v>453451.34000000008</v>
      </c>
      <c r="K85" s="23">
        <v>27894.350000000093</v>
      </c>
      <c r="L85" s="23">
        <v>2435456.0599999996</v>
      </c>
      <c r="M85" s="23">
        <v>600000</v>
      </c>
      <c r="N85" s="16">
        <v>3063350.4099999997</v>
      </c>
      <c r="O85" s="16">
        <v>3800000</v>
      </c>
    </row>
    <row r="86" spans="1:15" s="24" customFormat="1" ht="19.5" customHeight="1" x14ac:dyDescent="0.25">
      <c r="A86" s="21"/>
      <c r="B86" s="22" t="s">
        <v>97</v>
      </c>
      <c r="C86" s="23">
        <v>106148.56</v>
      </c>
      <c r="D86" s="23">
        <v>214599.2</v>
      </c>
      <c r="E86" s="23">
        <v>348048.99</v>
      </c>
      <c r="F86" s="15">
        <v>668796.75</v>
      </c>
      <c r="G86" s="23">
        <v>99443.97</v>
      </c>
      <c r="H86" s="23">
        <v>85592.25</v>
      </c>
      <c r="I86" s="23">
        <v>319210.86</v>
      </c>
      <c r="J86" s="16">
        <v>504247.07999999996</v>
      </c>
      <c r="K86" s="23">
        <v>349963.03</v>
      </c>
      <c r="L86" s="23">
        <v>350983.14</v>
      </c>
      <c r="M86" s="23">
        <v>350000</v>
      </c>
      <c r="N86" s="16">
        <v>1050946.17</v>
      </c>
      <c r="O86" s="16">
        <v>2223990</v>
      </c>
    </row>
    <row r="87" spans="1:15" s="24" customFormat="1" ht="31.15" customHeight="1" x14ac:dyDescent="0.25">
      <c r="A87" s="21"/>
      <c r="B87" s="22" t="s">
        <v>101</v>
      </c>
      <c r="C87" s="23">
        <v>0</v>
      </c>
      <c r="D87" s="23">
        <v>81310.47</v>
      </c>
      <c r="E87" s="23">
        <v>38713.4</v>
      </c>
      <c r="F87" s="15">
        <v>120023.87</v>
      </c>
      <c r="G87" s="23">
        <v>69690.28</v>
      </c>
      <c r="H87" s="23">
        <v>77488.450000000012</v>
      </c>
      <c r="I87" s="23">
        <v>73604.78</v>
      </c>
      <c r="J87" s="16">
        <v>220783.51</v>
      </c>
      <c r="K87" s="23">
        <v>96814.319999999992</v>
      </c>
      <c r="L87" s="23">
        <v>67798.3</v>
      </c>
      <c r="M87" s="56">
        <v>64290</v>
      </c>
      <c r="N87" s="16">
        <v>228902.62</v>
      </c>
      <c r="O87" s="16">
        <v>569710</v>
      </c>
    </row>
    <row r="88" spans="1:15" s="24" customFormat="1" ht="30.6" customHeight="1" x14ac:dyDescent="0.25">
      <c r="A88" s="21"/>
      <c r="B88" s="22" t="s">
        <v>102</v>
      </c>
      <c r="C88" s="23">
        <v>0</v>
      </c>
      <c r="D88" s="23">
        <v>0</v>
      </c>
      <c r="E88" s="23">
        <v>0</v>
      </c>
      <c r="F88" s="15">
        <v>0</v>
      </c>
      <c r="G88" s="23">
        <v>0</v>
      </c>
      <c r="H88" s="23">
        <v>0</v>
      </c>
      <c r="I88" s="23">
        <v>0</v>
      </c>
      <c r="J88" s="16">
        <v>0</v>
      </c>
      <c r="K88" s="23">
        <v>0</v>
      </c>
      <c r="L88" s="23">
        <v>0</v>
      </c>
      <c r="M88" s="56"/>
      <c r="N88" s="16">
        <v>0</v>
      </c>
      <c r="O88" s="16">
        <v>0</v>
      </c>
    </row>
    <row r="89" spans="1:15" s="24" customFormat="1" ht="39" customHeight="1" x14ac:dyDescent="0.25">
      <c r="A89" s="21"/>
      <c r="B89" s="22" t="s">
        <v>103</v>
      </c>
      <c r="C89" s="23"/>
      <c r="D89" s="23"/>
      <c r="E89" s="23"/>
      <c r="F89" s="15">
        <v>0</v>
      </c>
      <c r="G89" s="23">
        <v>0</v>
      </c>
      <c r="H89" s="23">
        <v>0</v>
      </c>
      <c r="I89" s="23">
        <v>0</v>
      </c>
      <c r="J89" s="16">
        <v>0</v>
      </c>
      <c r="K89" s="23">
        <v>0</v>
      </c>
      <c r="L89" s="23">
        <v>885260</v>
      </c>
      <c r="M89" s="56"/>
      <c r="N89" s="16">
        <v>885260</v>
      </c>
      <c r="O89" s="16">
        <v>885260</v>
      </c>
    </row>
    <row r="90" spans="1:15" s="61" customFormat="1" ht="19.5" customHeight="1" x14ac:dyDescent="0.25">
      <c r="A90" s="58"/>
      <c r="B90" s="59" t="s">
        <v>104</v>
      </c>
      <c r="C90" s="60"/>
      <c r="D90" s="60"/>
      <c r="E90" s="60"/>
      <c r="F90" s="15">
        <v>0</v>
      </c>
      <c r="G90" s="60"/>
      <c r="H90" s="60">
        <v>4411.91</v>
      </c>
      <c r="I90" s="23">
        <v>0</v>
      </c>
      <c r="J90" s="77">
        <v>4411.91</v>
      </c>
      <c r="K90" s="23">
        <v>4411.91</v>
      </c>
      <c r="L90" s="23">
        <v>5156.18</v>
      </c>
      <c r="M90" s="60"/>
      <c r="N90" s="16">
        <v>9568.09</v>
      </c>
      <c r="O90" s="77">
        <v>13980</v>
      </c>
    </row>
    <row r="91" spans="1:15" s="24" customFormat="1" ht="19.5" customHeight="1" x14ac:dyDescent="0.25">
      <c r="A91" s="21"/>
      <c r="B91" s="22" t="s">
        <v>105</v>
      </c>
      <c r="C91" s="23">
        <v>0</v>
      </c>
      <c r="D91" s="23">
        <v>0</v>
      </c>
      <c r="E91" s="23">
        <v>0</v>
      </c>
      <c r="F91" s="15">
        <v>0</v>
      </c>
      <c r="G91" s="23">
        <v>0</v>
      </c>
      <c r="H91" s="23">
        <v>187473.29000000004</v>
      </c>
      <c r="I91" s="23">
        <v>729243.11</v>
      </c>
      <c r="J91" s="16">
        <v>916716.4</v>
      </c>
      <c r="K91" s="23">
        <v>172194.36999999997</v>
      </c>
      <c r="L91" s="23">
        <v>264329.23</v>
      </c>
      <c r="M91" s="23">
        <v>210420</v>
      </c>
      <c r="N91" s="16">
        <v>646943.6</v>
      </c>
      <c r="O91" s="16">
        <v>1563660</v>
      </c>
    </row>
    <row r="92" spans="1:15" ht="19.5" customHeight="1" thickBot="1" x14ac:dyDescent="0.3">
      <c r="A92" s="62"/>
      <c r="B92" s="63" t="s">
        <v>106</v>
      </c>
      <c r="C92" s="64">
        <v>30467280.969999999</v>
      </c>
      <c r="D92" s="64">
        <v>35447381.93</v>
      </c>
      <c r="E92" s="64">
        <v>39211580.289999992</v>
      </c>
      <c r="F92" s="15">
        <v>105126243.19</v>
      </c>
      <c r="G92" s="64">
        <v>36529072.410000011</v>
      </c>
      <c r="H92" s="64">
        <v>38108217.170000002</v>
      </c>
      <c r="I92" s="64">
        <v>43949263.069999993</v>
      </c>
      <c r="J92" s="64">
        <v>118586552.65000001</v>
      </c>
      <c r="K92" s="64">
        <v>41639296.700000003</v>
      </c>
      <c r="L92" s="64">
        <v>43673737.459999993</v>
      </c>
      <c r="M92" s="64">
        <v>14143860</v>
      </c>
      <c r="N92" s="65">
        <v>99456894.159999996</v>
      </c>
      <c r="O92" s="65">
        <v>323931690</v>
      </c>
    </row>
    <row r="93" spans="1:15" s="3" customFormat="1" x14ac:dyDescent="0.25">
      <c r="A93" s="78"/>
      <c r="B93" s="79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70"/>
    </row>
    <row r="94" spans="1:15" s="3" customFormat="1" x14ac:dyDescent="0.25">
      <c r="A94" s="78"/>
      <c r="B94" s="79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70"/>
    </row>
    <row r="95" spans="1:15" s="3" customFormat="1" x14ac:dyDescent="0.25">
      <c r="A95" s="78"/>
      <c r="B95" s="79"/>
      <c r="C95" s="67"/>
      <c r="D95" s="67"/>
      <c r="E95" s="67"/>
      <c r="F95" s="67"/>
      <c r="G95" s="67"/>
      <c r="H95" s="67"/>
      <c r="I95" s="67"/>
      <c r="J95" s="80"/>
      <c r="K95" s="67"/>
      <c r="L95" s="67"/>
      <c r="M95" s="67"/>
      <c r="N95" s="67"/>
      <c r="O95" s="81"/>
    </row>
    <row r="96" spans="1:15" s="3" customFormat="1" x14ac:dyDescent="0.25">
      <c r="A96" s="78"/>
      <c r="B96" s="79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</row>
    <row r="97" spans="1:15" s="3" customFormat="1" x14ac:dyDescent="0.25">
      <c r="A97" s="78"/>
      <c r="B97" s="79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</row>
    <row r="98" spans="1:15" s="3" customFormat="1" x14ac:dyDescent="0.25">
      <c r="A98" s="78"/>
      <c r="B98" s="79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70"/>
    </row>
    <row r="99" spans="1:15" s="3" customFormat="1" x14ac:dyDescent="0.25">
      <c r="A99" s="78"/>
      <c r="B99" s="79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</row>
    <row r="100" spans="1:15" s="3" customFormat="1" x14ac:dyDescent="0.25">
      <c r="A100" s="78"/>
      <c r="B100" s="79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70"/>
    </row>
    <row r="101" spans="1:15" s="3" customFormat="1" x14ac:dyDescent="0.25">
      <c r="A101" s="78"/>
      <c r="B101" s="79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</row>
    <row r="102" spans="1:15" s="3" customFormat="1" x14ac:dyDescent="0.25">
      <c r="A102" s="78"/>
      <c r="B102" s="79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</row>
    <row r="103" spans="1:15" s="3" customFormat="1" x14ac:dyDescent="0.25">
      <c r="A103" s="78"/>
      <c r="B103" s="79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</row>
    <row r="104" spans="1:15" s="3" customFormat="1" x14ac:dyDescent="0.25">
      <c r="A104" s="78"/>
      <c r="B104" s="79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</row>
    <row r="105" spans="1:15" s="3" customFormat="1" x14ac:dyDescent="0.25">
      <c r="A105" s="78"/>
      <c r="B105" s="79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</row>
    <row r="106" spans="1:15" s="3" customFormat="1" x14ac:dyDescent="0.25">
      <c r="A106" s="78"/>
      <c r="B106" s="79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</row>
    <row r="107" spans="1:15" s="3" customFormat="1" x14ac:dyDescent="0.25">
      <c r="A107" s="78"/>
      <c r="B107" s="79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</row>
    <row r="108" spans="1:15" s="3" customFormat="1" x14ac:dyDescent="0.25">
      <c r="A108" s="78"/>
      <c r="B108" s="79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</row>
    <row r="109" spans="1:15" s="3" customFormat="1" x14ac:dyDescent="0.25">
      <c r="A109" s="78"/>
      <c r="B109" s="79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</row>
    <row r="110" spans="1:15" s="3" customFormat="1" x14ac:dyDescent="0.25">
      <c r="A110" s="78"/>
      <c r="B110" s="79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</row>
    <row r="111" spans="1:15" s="3" customFormat="1" x14ac:dyDescent="0.25">
      <c r="A111" s="78"/>
      <c r="B111" s="79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</row>
    <row r="112" spans="1:15" s="3" customFormat="1" x14ac:dyDescent="0.25">
      <c r="A112" s="78"/>
      <c r="B112" s="79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</row>
    <row r="113" spans="1:14" s="3" customFormat="1" x14ac:dyDescent="0.25">
      <c r="A113" s="78"/>
      <c r="B113" s="79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</row>
    <row r="114" spans="1:14" s="3" customFormat="1" x14ac:dyDescent="0.25">
      <c r="A114" s="78"/>
      <c r="B114" s="79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</row>
    <row r="115" spans="1:14" s="3" customFormat="1" x14ac:dyDescent="0.25">
      <c r="A115" s="78"/>
      <c r="B115" s="79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</row>
    <row r="116" spans="1:14" s="3" customFormat="1" x14ac:dyDescent="0.25">
      <c r="A116" s="78"/>
      <c r="B116" s="79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</row>
    <row r="117" spans="1:14" s="3" customFormat="1" x14ac:dyDescent="0.25">
      <c r="A117" s="78"/>
      <c r="B117" s="79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</row>
    <row r="118" spans="1:14" s="3" customFormat="1" x14ac:dyDescent="0.25">
      <c r="A118" s="78"/>
      <c r="B118" s="79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</row>
    <row r="119" spans="1:14" s="3" customFormat="1" x14ac:dyDescent="0.25">
      <c r="A119" s="78"/>
      <c r="B119" s="79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</row>
    <row r="120" spans="1:14" s="3" customFormat="1" x14ac:dyDescent="0.25">
      <c r="A120" s="78"/>
      <c r="B120" s="79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</row>
    <row r="121" spans="1:14" s="3" customFormat="1" x14ac:dyDescent="0.25">
      <c r="A121" s="78"/>
      <c r="B121" s="79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</row>
    <row r="122" spans="1:14" s="3" customFormat="1" x14ac:dyDescent="0.25">
      <c r="A122" s="78"/>
      <c r="B122" s="79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</row>
    <row r="123" spans="1:14" s="3" customFormat="1" x14ac:dyDescent="0.25">
      <c r="A123" s="78"/>
      <c r="B123" s="79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</row>
    <row r="124" spans="1:14" s="3" customFormat="1" x14ac:dyDescent="0.25">
      <c r="A124" s="78"/>
      <c r="B124" s="79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</row>
    <row r="125" spans="1:14" s="3" customFormat="1" x14ac:dyDescent="0.25">
      <c r="A125" s="78"/>
      <c r="B125" s="79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</row>
    <row r="126" spans="1:14" s="3" customFormat="1" x14ac:dyDescent="0.25">
      <c r="A126" s="78"/>
      <c r="B126" s="79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</row>
    <row r="127" spans="1:14" s="3" customFormat="1" x14ac:dyDescent="0.25">
      <c r="A127" s="78"/>
      <c r="B127" s="79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</row>
    <row r="128" spans="1:14" s="3" customFormat="1" x14ac:dyDescent="0.25">
      <c r="A128" s="78"/>
      <c r="B128" s="79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</row>
    <row r="129" spans="1:14" s="3" customFormat="1" x14ac:dyDescent="0.25">
      <c r="A129" s="78"/>
      <c r="B129" s="79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</row>
    <row r="130" spans="1:14" s="3" customFormat="1" x14ac:dyDescent="0.25">
      <c r="A130" s="78"/>
      <c r="B130" s="79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</row>
    <row r="131" spans="1:14" s="3" customFormat="1" x14ac:dyDescent="0.25">
      <c r="A131" s="78"/>
      <c r="B131" s="79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</row>
    <row r="132" spans="1:14" s="3" customFormat="1" x14ac:dyDescent="0.25">
      <c r="A132" s="78"/>
      <c r="B132" s="79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</row>
    <row r="133" spans="1:14" s="3" customFormat="1" x14ac:dyDescent="0.25">
      <c r="A133" s="78"/>
      <c r="B133" s="79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</row>
    <row r="134" spans="1:14" s="3" customFormat="1" x14ac:dyDescent="0.25">
      <c r="A134" s="78"/>
      <c r="B134" s="79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</row>
    <row r="135" spans="1:14" s="3" customFormat="1" x14ac:dyDescent="0.25">
      <c r="A135" s="78"/>
      <c r="B135" s="79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</row>
    <row r="136" spans="1:14" s="3" customFormat="1" x14ac:dyDescent="0.25">
      <c r="A136" s="78"/>
      <c r="B136" s="79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</row>
    <row r="137" spans="1:14" s="3" customFormat="1" x14ac:dyDescent="0.25">
      <c r="A137" s="78"/>
      <c r="B137" s="79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</row>
    <row r="138" spans="1:14" s="3" customFormat="1" x14ac:dyDescent="0.25">
      <c r="A138" s="78"/>
      <c r="B138" s="79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</row>
    <row r="139" spans="1:14" s="3" customFormat="1" x14ac:dyDescent="0.25">
      <c r="A139" s="78"/>
      <c r="B139" s="79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</row>
    <row r="140" spans="1:14" s="3" customFormat="1" x14ac:dyDescent="0.25">
      <c r="A140" s="78"/>
      <c r="B140" s="79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</row>
    <row r="141" spans="1:14" s="3" customFormat="1" x14ac:dyDescent="0.25">
      <c r="A141" s="78"/>
      <c r="B141" s="79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</row>
    <row r="142" spans="1:14" s="3" customFormat="1" x14ac:dyDescent="0.25">
      <c r="A142" s="78"/>
      <c r="B142" s="79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</row>
    <row r="143" spans="1:14" s="3" customFormat="1" x14ac:dyDescent="0.25">
      <c r="A143" s="78"/>
      <c r="B143" s="79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</row>
    <row r="144" spans="1:14" s="3" customFormat="1" x14ac:dyDescent="0.25">
      <c r="A144" s="78"/>
      <c r="B144" s="79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</row>
    <row r="145" spans="1:14" s="3" customFormat="1" x14ac:dyDescent="0.25">
      <c r="A145" s="78"/>
      <c r="B145" s="79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</row>
    <row r="146" spans="1:14" s="3" customFormat="1" x14ac:dyDescent="0.25">
      <c r="A146" s="78"/>
      <c r="B146" s="79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</row>
    <row r="147" spans="1:14" s="3" customFormat="1" x14ac:dyDescent="0.25">
      <c r="A147" s="78"/>
      <c r="B147" s="79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</row>
    <row r="148" spans="1:14" s="3" customFormat="1" x14ac:dyDescent="0.25">
      <c r="A148" s="78"/>
      <c r="B148" s="79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</row>
    <row r="149" spans="1:14" s="3" customFormat="1" x14ac:dyDescent="0.25">
      <c r="A149" s="78"/>
      <c r="B149" s="79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</row>
    <row r="150" spans="1:14" s="3" customFormat="1" x14ac:dyDescent="0.25">
      <c r="A150" s="78"/>
      <c r="B150" s="79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</row>
    <row r="151" spans="1:14" s="3" customFormat="1" x14ac:dyDescent="0.25">
      <c r="A151" s="78"/>
      <c r="B151" s="79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</row>
    <row r="152" spans="1:14" s="3" customFormat="1" x14ac:dyDescent="0.25">
      <c r="A152" s="78"/>
      <c r="B152" s="79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</row>
    <row r="153" spans="1:14" s="3" customFormat="1" x14ac:dyDescent="0.25">
      <c r="A153" s="78"/>
      <c r="B153" s="79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</row>
    <row r="154" spans="1:14" s="3" customFormat="1" x14ac:dyDescent="0.25">
      <c r="A154" s="78"/>
      <c r="B154" s="79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</row>
    <row r="155" spans="1:14" s="3" customFormat="1" x14ac:dyDescent="0.25">
      <c r="A155" s="78"/>
      <c r="B155" s="79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</row>
    <row r="156" spans="1:14" s="3" customFormat="1" x14ac:dyDescent="0.25">
      <c r="A156" s="78"/>
      <c r="B156" s="79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</row>
    <row r="157" spans="1:14" s="3" customFormat="1" x14ac:dyDescent="0.25">
      <c r="A157" s="78"/>
      <c r="B157" s="79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</row>
    <row r="158" spans="1:14" s="3" customFormat="1" x14ac:dyDescent="0.25">
      <c r="A158" s="78"/>
      <c r="B158" s="79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</row>
    <row r="159" spans="1:14" s="3" customFormat="1" x14ac:dyDescent="0.25">
      <c r="A159" s="78"/>
      <c r="B159" s="79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</row>
    <row r="160" spans="1:14" s="3" customFormat="1" x14ac:dyDescent="0.25">
      <c r="A160" s="78"/>
      <c r="B160" s="79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</row>
    <row r="161" spans="1:14" s="3" customFormat="1" x14ac:dyDescent="0.25">
      <c r="A161" s="78"/>
      <c r="B161" s="79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</row>
    <row r="162" spans="1:14" s="3" customFormat="1" x14ac:dyDescent="0.25">
      <c r="A162" s="78"/>
      <c r="B162" s="79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</row>
    <row r="163" spans="1:14" s="3" customFormat="1" x14ac:dyDescent="0.25">
      <c r="A163" s="78"/>
      <c r="B163" s="79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</row>
    <row r="164" spans="1:14" s="3" customFormat="1" x14ac:dyDescent="0.25">
      <c r="A164" s="78"/>
      <c r="B164" s="79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</row>
    <row r="165" spans="1:14" s="3" customFormat="1" x14ac:dyDescent="0.25">
      <c r="A165" s="78"/>
      <c r="B165" s="79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</row>
    <row r="166" spans="1:14" s="3" customFormat="1" x14ac:dyDescent="0.25">
      <c r="A166" s="78"/>
      <c r="B166" s="79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</row>
    <row r="167" spans="1:14" s="3" customFormat="1" x14ac:dyDescent="0.25">
      <c r="A167" s="78"/>
      <c r="B167" s="79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</row>
    <row r="168" spans="1:14" s="3" customFormat="1" x14ac:dyDescent="0.25">
      <c r="A168" s="78"/>
      <c r="B168" s="79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</row>
    <row r="169" spans="1:14" s="3" customFormat="1" x14ac:dyDescent="0.25">
      <c r="A169" s="78"/>
      <c r="B169" s="79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</row>
    <row r="170" spans="1:14" s="3" customFormat="1" x14ac:dyDescent="0.25">
      <c r="A170" s="78"/>
      <c r="B170" s="79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</row>
    <row r="171" spans="1:14" s="3" customFormat="1" x14ac:dyDescent="0.25">
      <c r="A171" s="78"/>
      <c r="B171" s="79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</row>
    <row r="172" spans="1:14" s="3" customFormat="1" x14ac:dyDescent="0.25">
      <c r="A172" s="78"/>
      <c r="B172" s="79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</row>
    <row r="173" spans="1:14" s="3" customFormat="1" x14ac:dyDescent="0.25">
      <c r="A173" s="78"/>
      <c r="B173" s="79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</row>
    <row r="174" spans="1:14" s="3" customFormat="1" x14ac:dyDescent="0.25">
      <c r="A174" s="78"/>
      <c r="B174" s="79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</row>
    <row r="175" spans="1:14" s="3" customFormat="1" x14ac:dyDescent="0.25">
      <c r="A175" s="78"/>
      <c r="B175" s="79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</row>
    <row r="176" spans="1:14" s="3" customFormat="1" x14ac:dyDescent="0.25">
      <c r="A176" s="78"/>
      <c r="B176" s="79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</row>
    <row r="177" spans="1:14" s="3" customFormat="1" x14ac:dyDescent="0.25">
      <c r="A177" s="78"/>
      <c r="B177" s="79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</row>
    <row r="178" spans="1:14" s="3" customFormat="1" x14ac:dyDescent="0.25">
      <c r="A178" s="78"/>
      <c r="B178" s="79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</row>
    <row r="179" spans="1:14" s="3" customFormat="1" x14ac:dyDescent="0.25">
      <c r="A179" s="78"/>
      <c r="B179" s="79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</row>
    <row r="180" spans="1:14" s="3" customFormat="1" x14ac:dyDescent="0.25">
      <c r="A180" s="78"/>
      <c r="B180" s="79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</row>
    <row r="181" spans="1:14" s="3" customFormat="1" x14ac:dyDescent="0.25">
      <c r="A181" s="78"/>
      <c r="B181" s="79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</row>
    <row r="182" spans="1:14" s="3" customFormat="1" x14ac:dyDescent="0.25">
      <c r="A182" s="78"/>
      <c r="B182" s="79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</row>
    <row r="183" spans="1:14" s="3" customFormat="1" x14ac:dyDescent="0.25">
      <c r="A183" s="78"/>
      <c r="B183" s="79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</row>
    <row r="184" spans="1:14" s="3" customFormat="1" x14ac:dyDescent="0.25">
      <c r="A184" s="78"/>
      <c r="B184" s="79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</row>
    <row r="185" spans="1:14" s="3" customFormat="1" x14ac:dyDescent="0.25">
      <c r="A185" s="78"/>
      <c r="B185" s="79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</row>
    <row r="186" spans="1:14" s="3" customFormat="1" x14ac:dyDescent="0.25">
      <c r="A186" s="78"/>
      <c r="B186" s="79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</row>
    <row r="187" spans="1:14" s="3" customFormat="1" x14ac:dyDescent="0.25">
      <c r="A187" s="78"/>
      <c r="B187" s="79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</row>
    <row r="188" spans="1:14" s="3" customFormat="1" x14ac:dyDescent="0.25">
      <c r="A188" s="78"/>
      <c r="B188" s="79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</row>
    <row r="189" spans="1:14" s="3" customFormat="1" x14ac:dyDescent="0.25">
      <c r="A189" s="78"/>
      <c r="B189" s="79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</row>
    <row r="190" spans="1:14" s="3" customFormat="1" x14ac:dyDescent="0.25">
      <c r="A190" s="78"/>
      <c r="B190" s="79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</row>
    <row r="191" spans="1:14" s="3" customFormat="1" x14ac:dyDescent="0.25">
      <c r="A191" s="78"/>
      <c r="B191" s="79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</row>
    <row r="192" spans="1:14" s="3" customFormat="1" x14ac:dyDescent="0.25">
      <c r="A192" s="78"/>
      <c r="B192" s="79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</row>
    <row r="193" spans="1:14" s="3" customFormat="1" x14ac:dyDescent="0.25">
      <c r="A193" s="78"/>
      <c r="B193" s="79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</row>
    <row r="194" spans="1:14" s="3" customFormat="1" x14ac:dyDescent="0.25">
      <c r="A194" s="78"/>
      <c r="B194" s="79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</row>
    <row r="195" spans="1:14" s="3" customFormat="1" x14ac:dyDescent="0.25">
      <c r="A195" s="78"/>
      <c r="B195" s="79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</row>
    <row r="196" spans="1:14" s="3" customFormat="1" x14ac:dyDescent="0.25">
      <c r="A196" s="78"/>
      <c r="B196" s="79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</row>
    <row r="197" spans="1:14" s="3" customFormat="1" x14ac:dyDescent="0.25">
      <c r="A197" s="78"/>
      <c r="B197" s="79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</row>
    <row r="198" spans="1:14" s="3" customFormat="1" x14ac:dyDescent="0.25">
      <c r="A198" s="78"/>
      <c r="B198" s="79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</row>
    <row r="199" spans="1:14" s="3" customFormat="1" x14ac:dyDescent="0.25">
      <c r="A199" s="78"/>
      <c r="B199" s="79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</row>
    <row r="200" spans="1:14" s="3" customFormat="1" x14ac:dyDescent="0.25">
      <c r="A200" s="78"/>
      <c r="B200" s="79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</row>
    <row r="201" spans="1:14" s="3" customFormat="1" x14ac:dyDescent="0.25">
      <c r="A201" s="78"/>
      <c r="B201" s="79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</row>
    <row r="202" spans="1:14" s="3" customFormat="1" x14ac:dyDescent="0.25">
      <c r="A202" s="78"/>
      <c r="B202" s="79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</row>
    <row r="203" spans="1:14" s="3" customFormat="1" x14ac:dyDescent="0.25">
      <c r="A203" s="78"/>
      <c r="B203" s="79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</row>
    <row r="204" spans="1:14" s="3" customFormat="1" x14ac:dyDescent="0.25">
      <c r="A204" s="78"/>
      <c r="B204" s="79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</row>
    <row r="205" spans="1:14" s="3" customFormat="1" x14ac:dyDescent="0.25">
      <c r="A205" s="78"/>
      <c r="B205" s="79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</row>
    <row r="206" spans="1:14" s="3" customFormat="1" x14ac:dyDescent="0.25">
      <c r="A206" s="78"/>
      <c r="B206" s="79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</row>
    <row r="207" spans="1:14" s="3" customFormat="1" x14ac:dyDescent="0.25">
      <c r="A207" s="78"/>
      <c r="B207" s="79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</row>
    <row r="208" spans="1:14" s="3" customFormat="1" x14ac:dyDescent="0.25">
      <c r="A208" s="78"/>
      <c r="B208" s="79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</row>
    <row r="209" spans="1:14" s="3" customFormat="1" x14ac:dyDescent="0.25">
      <c r="A209" s="78"/>
      <c r="B209" s="79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</row>
    <row r="210" spans="1:14" s="3" customFormat="1" x14ac:dyDescent="0.25">
      <c r="A210" s="78"/>
      <c r="B210" s="79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</row>
    <row r="211" spans="1:14" s="3" customFormat="1" x14ac:dyDescent="0.25">
      <c r="A211" s="78"/>
      <c r="B211" s="79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</row>
    <row r="212" spans="1:14" s="3" customFormat="1" x14ac:dyDescent="0.25">
      <c r="A212" s="78"/>
      <c r="B212" s="79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</row>
    <row r="213" spans="1:14" s="3" customFormat="1" x14ac:dyDescent="0.25">
      <c r="A213" s="78"/>
      <c r="B213" s="79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</row>
    <row r="214" spans="1:14" s="3" customFormat="1" x14ac:dyDescent="0.25">
      <c r="A214" s="78"/>
      <c r="B214" s="79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</row>
    <row r="215" spans="1:14" s="3" customFormat="1" x14ac:dyDescent="0.25">
      <c r="A215" s="78"/>
      <c r="B215" s="79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</row>
    <row r="216" spans="1:14" s="3" customFormat="1" x14ac:dyDescent="0.25">
      <c r="A216" s="78"/>
      <c r="B216" s="79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</row>
    <row r="217" spans="1:14" s="3" customFormat="1" x14ac:dyDescent="0.25">
      <c r="A217" s="78"/>
      <c r="B217" s="79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</row>
    <row r="218" spans="1:14" s="3" customFormat="1" x14ac:dyDescent="0.25">
      <c r="A218" s="78"/>
      <c r="B218" s="79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</row>
    <row r="219" spans="1:14" s="3" customFormat="1" x14ac:dyDescent="0.25">
      <c r="A219" s="78"/>
      <c r="B219" s="79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</row>
    <row r="220" spans="1:14" s="3" customFormat="1" x14ac:dyDescent="0.25">
      <c r="A220" s="78"/>
      <c r="B220" s="79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</row>
    <row r="221" spans="1:14" s="3" customFormat="1" x14ac:dyDescent="0.25">
      <c r="A221" s="78"/>
      <c r="B221" s="79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</row>
    <row r="222" spans="1:14" s="3" customFormat="1" x14ac:dyDescent="0.25">
      <c r="A222" s="78"/>
      <c r="B222" s="79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</row>
    <row r="223" spans="1:14" s="3" customFormat="1" x14ac:dyDescent="0.25">
      <c r="A223" s="78"/>
      <c r="B223" s="79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</row>
    <row r="224" spans="1:14" s="3" customFormat="1" x14ac:dyDescent="0.25">
      <c r="A224" s="78"/>
      <c r="B224" s="79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</row>
    <row r="225" spans="1:14" s="3" customFormat="1" x14ac:dyDescent="0.25">
      <c r="A225" s="78"/>
      <c r="B225" s="79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</row>
    <row r="226" spans="1:14" s="3" customFormat="1" x14ac:dyDescent="0.25">
      <c r="A226" s="78"/>
      <c r="B226" s="79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</row>
    <row r="227" spans="1:14" s="3" customFormat="1" x14ac:dyDescent="0.25">
      <c r="A227" s="78"/>
      <c r="B227" s="79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</row>
    <row r="228" spans="1:14" s="3" customFormat="1" x14ac:dyDescent="0.25">
      <c r="A228" s="78"/>
      <c r="B228" s="79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</row>
    <row r="229" spans="1:14" s="3" customFormat="1" x14ac:dyDescent="0.25">
      <c r="A229" s="78"/>
      <c r="B229" s="79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</row>
    <row r="230" spans="1:14" s="3" customFormat="1" x14ac:dyDescent="0.25">
      <c r="A230" s="78"/>
      <c r="B230" s="79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</row>
    <row r="231" spans="1:14" s="3" customFormat="1" x14ac:dyDescent="0.25">
      <c r="A231" s="78"/>
      <c r="B231" s="79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</row>
    <row r="232" spans="1:14" s="3" customFormat="1" x14ac:dyDescent="0.25">
      <c r="A232" s="78"/>
      <c r="B232" s="79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</row>
    <row r="233" spans="1:14" s="3" customFormat="1" x14ac:dyDescent="0.25">
      <c r="A233" s="78"/>
      <c r="B233" s="79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</row>
    <row r="234" spans="1:14" s="3" customFormat="1" x14ac:dyDescent="0.25">
      <c r="A234" s="78"/>
      <c r="B234" s="79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</row>
    <row r="235" spans="1:14" s="3" customFormat="1" x14ac:dyDescent="0.25">
      <c r="A235" s="78"/>
      <c r="B235" s="79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</row>
    <row r="236" spans="1:14" s="3" customFormat="1" x14ac:dyDescent="0.25">
      <c r="A236" s="78"/>
      <c r="B236" s="79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</row>
    <row r="237" spans="1:14" s="3" customFormat="1" x14ac:dyDescent="0.25">
      <c r="A237" s="78"/>
      <c r="B237" s="79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</row>
    <row r="238" spans="1:14" s="3" customFormat="1" x14ac:dyDescent="0.25">
      <c r="A238" s="78"/>
      <c r="B238" s="79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</row>
    <row r="239" spans="1:14" s="3" customFormat="1" x14ac:dyDescent="0.25">
      <c r="A239" s="78"/>
      <c r="B239" s="79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</row>
    <row r="240" spans="1:14" s="3" customFormat="1" x14ac:dyDescent="0.25">
      <c r="A240" s="78"/>
      <c r="B240" s="79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</row>
    <row r="241" spans="1:14" s="3" customFormat="1" x14ac:dyDescent="0.25">
      <c r="A241" s="78"/>
      <c r="B241" s="79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</row>
    <row r="242" spans="1:14" s="3" customFormat="1" x14ac:dyDescent="0.25">
      <c r="A242" s="78"/>
      <c r="B242" s="79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</row>
    <row r="243" spans="1:14" s="3" customFormat="1" x14ac:dyDescent="0.25">
      <c r="A243" s="78"/>
      <c r="B243" s="79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</row>
    <row r="244" spans="1:14" s="3" customFormat="1" x14ac:dyDescent="0.25">
      <c r="A244" s="78"/>
      <c r="B244" s="79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</row>
    <row r="245" spans="1:14" s="3" customFormat="1" x14ac:dyDescent="0.25">
      <c r="A245" s="78"/>
      <c r="B245" s="79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</row>
    <row r="246" spans="1:14" s="3" customFormat="1" x14ac:dyDescent="0.25">
      <c r="A246" s="78"/>
      <c r="B246" s="79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</row>
    <row r="247" spans="1:14" s="3" customFormat="1" x14ac:dyDescent="0.25">
      <c r="A247" s="78"/>
      <c r="B247" s="79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</row>
    <row r="248" spans="1:14" s="3" customFormat="1" x14ac:dyDescent="0.25">
      <c r="A248" s="78"/>
      <c r="B248" s="79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</row>
    <row r="249" spans="1:14" s="3" customFormat="1" x14ac:dyDescent="0.25">
      <c r="A249" s="78"/>
      <c r="B249" s="79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</row>
    <row r="250" spans="1:14" s="3" customFormat="1" x14ac:dyDescent="0.25">
      <c r="A250" s="78"/>
      <c r="B250" s="79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</row>
    <row r="251" spans="1:14" s="3" customFormat="1" x14ac:dyDescent="0.25">
      <c r="A251" s="78"/>
      <c r="B251" s="79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</row>
    <row r="252" spans="1:14" s="3" customFormat="1" x14ac:dyDescent="0.25">
      <c r="A252" s="78"/>
      <c r="B252" s="79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</row>
    <row r="253" spans="1:14" s="3" customFormat="1" x14ac:dyDescent="0.25">
      <c r="A253" s="78"/>
      <c r="B253" s="79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</row>
    <row r="254" spans="1:14" s="3" customFormat="1" x14ac:dyDescent="0.25">
      <c r="A254" s="78"/>
      <c r="B254" s="79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</row>
    <row r="255" spans="1:14" s="3" customFormat="1" x14ac:dyDescent="0.25">
      <c r="A255" s="78"/>
      <c r="B255" s="79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</row>
    <row r="256" spans="1:14" s="3" customFormat="1" x14ac:dyDescent="0.25">
      <c r="A256" s="78"/>
      <c r="B256" s="79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</row>
    <row r="257" spans="1:14" s="3" customFormat="1" x14ac:dyDescent="0.25">
      <c r="A257" s="78"/>
      <c r="B257" s="79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</row>
    <row r="258" spans="1:14" s="3" customFormat="1" x14ac:dyDescent="0.25">
      <c r="A258" s="78"/>
      <c r="B258" s="79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</row>
    <row r="259" spans="1:14" s="3" customFormat="1" x14ac:dyDescent="0.25">
      <c r="A259" s="78"/>
      <c r="B259" s="79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</row>
    <row r="260" spans="1:14" s="3" customFormat="1" x14ac:dyDescent="0.25">
      <c r="A260" s="78"/>
      <c r="B260" s="79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</row>
    <row r="261" spans="1:14" s="3" customFormat="1" x14ac:dyDescent="0.25">
      <c r="A261" s="78"/>
      <c r="B261" s="79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</row>
    <row r="262" spans="1:14" s="3" customFormat="1" x14ac:dyDescent="0.25">
      <c r="A262" s="78"/>
      <c r="B262" s="79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</row>
    <row r="263" spans="1:14" s="3" customFormat="1" x14ac:dyDescent="0.25">
      <c r="A263" s="78"/>
      <c r="B263" s="79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</row>
    <row r="264" spans="1:14" s="3" customFormat="1" x14ac:dyDescent="0.25">
      <c r="A264" s="78"/>
      <c r="B264" s="79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</row>
    <row r="265" spans="1:14" s="3" customFormat="1" x14ac:dyDescent="0.25">
      <c r="A265" s="78"/>
      <c r="B265" s="79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</row>
    <row r="266" spans="1:14" s="3" customFormat="1" x14ac:dyDescent="0.25">
      <c r="A266" s="78"/>
      <c r="B266" s="79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</row>
    <row r="267" spans="1:14" s="3" customFormat="1" x14ac:dyDescent="0.25">
      <c r="A267" s="78"/>
      <c r="B267" s="79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</row>
    <row r="268" spans="1:14" s="3" customFormat="1" x14ac:dyDescent="0.25">
      <c r="A268" s="78"/>
      <c r="B268" s="79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</row>
    <row r="269" spans="1:14" s="3" customFormat="1" x14ac:dyDescent="0.25">
      <c r="A269" s="78"/>
      <c r="B269" s="79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</row>
    <row r="270" spans="1:14" s="3" customFormat="1" x14ac:dyDescent="0.25">
      <c r="A270" s="78"/>
      <c r="B270" s="79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</row>
    <row r="271" spans="1:14" s="3" customFormat="1" x14ac:dyDescent="0.25">
      <c r="A271" s="78"/>
      <c r="B271" s="79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</row>
    <row r="272" spans="1:14" s="3" customFormat="1" x14ac:dyDescent="0.25">
      <c r="A272" s="78"/>
      <c r="B272" s="79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</row>
    <row r="273" spans="1:14" s="3" customFormat="1" x14ac:dyDescent="0.25">
      <c r="A273" s="78"/>
      <c r="B273" s="79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</row>
    <row r="274" spans="1:14" s="3" customFormat="1" x14ac:dyDescent="0.25">
      <c r="A274" s="78"/>
      <c r="B274" s="79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</row>
    <row r="275" spans="1:14" s="3" customFormat="1" x14ac:dyDescent="0.25">
      <c r="A275" s="78"/>
      <c r="B275" s="79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</row>
    <row r="276" spans="1:14" s="3" customFormat="1" x14ac:dyDescent="0.25">
      <c r="A276" s="78"/>
      <c r="B276" s="79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</row>
    <row r="277" spans="1:14" s="3" customFormat="1" x14ac:dyDescent="0.25">
      <c r="A277" s="78"/>
      <c r="B277" s="79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</row>
    <row r="278" spans="1:14" s="3" customFormat="1" x14ac:dyDescent="0.25">
      <c r="A278" s="78"/>
      <c r="B278" s="79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</row>
    <row r="279" spans="1:14" s="3" customFormat="1" x14ac:dyDescent="0.25">
      <c r="A279" s="78"/>
      <c r="B279" s="79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</row>
    <row r="280" spans="1:14" s="3" customFormat="1" x14ac:dyDescent="0.25">
      <c r="A280" s="78"/>
      <c r="B280" s="79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</row>
    <row r="281" spans="1:14" s="3" customFormat="1" x14ac:dyDescent="0.25">
      <c r="A281" s="78"/>
      <c r="B281" s="79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</row>
    <row r="282" spans="1:14" s="3" customFormat="1" x14ac:dyDescent="0.25">
      <c r="A282" s="78"/>
      <c r="B282" s="79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</row>
    <row r="283" spans="1:14" s="3" customFormat="1" x14ac:dyDescent="0.25">
      <c r="A283" s="78"/>
      <c r="B283" s="79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</row>
    <row r="284" spans="1:14" s="3" customFormat="1" x14ac:dyDescent="0.25">
      <c r="A284" s="78"/>
      <c r="B284" s="79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</row>
    <row r="285" spans="1:14" s="3" customFormat="1" x14ac:dyDescent="0.25">
      <c r="A285" s="78"/>
      <c r="B285" s="79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</row>
    <row r="286" spans="1:14" s="3" customFormat="1" x14ac:dyDescent="0.25">
      <c r="A286" s="78"/>
      <c r="B286" s="79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</row>
    <row r="287" spans="1:14" s="3" customFormat="1" x14ac:dyDescent="0.25">
      <c r="A287" s="78"/>
      <c r="B287" s="79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</row>
    <row r="288" spans="1:14" s="3" customFormat="1" x14ac:dyDescent="0.25">
      <c r="A288" s="78"/>
      <c r="B288" s="79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</row>
    <row r="289" spans="1:14" s="3" customFormat="1" x14ac:dyDescent="0.25">
      <c r="A289" s="78"/>
      <c r="B289" s="79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</row>
    <row r="290" spans="1:14" s="3" customFormat="1" x14ac:dyDescent="0.25">
      <c r="A290" s="78"/>
      <c r="B290" s="79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</row>
    <row r="291" spans="1:14" s="3" customFormat="1" x14ac:dyDescent="0.25">
      <c r="A291" s="78"/>
      <c r="B291" s="79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</row>
    <row r="292" spans="1:14" s="3" customFormat="1" x14ac:dyDescent="0.25">
      <c r="A292" s="78"/>
      <c r="B292" s="79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</row>
    <row r="293" spans="1:14" s="3" customFormat="1" x14ac:dyDescent="0.25">
      <c r="A293" s="78"/>
      <c r="B293" s="79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</row>
    <row r="294" spans="1:14" s="3" customFormat="1" x14ac:dyDescent="0.25">
      <c r="A294" s="78"/>
      <c r="B294" s="79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</row>
    <row r="295" spans="1:14" s="3" customFormat="1" x14ac:dyDescent="0.25">
      <c r="A295" s="78"/>
      <c r="B295" s="79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</row>
    <row r="296" spans="1:14" s="3" customFormat="1" x14ac:dyDescent="0.25">
      <c r="A296" s="78"/>
      <c r="B296" s="79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</row>
    <row r="297" spans="1:14" s="3" customFormat="1" x14ac:dyDescent="0.25">
      <c r="A297" s="78"/>
      <c r="B297" s="79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</row>
    <row r="298" spans="1:14" s="3" customFormat="1" x14ac:dyDescent="0.25">
      <c r="A298" s="78"/>
      <c r="B298" s="79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</row>
    <row r="299" spans="1:14" s="3" customFormat="1" x14ac:dyDescent="0.25">
      <c r="A299" s="78"/>
      <c r="B299" s="79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</row>
    <row r="300" spans="1:14" s="3" customFormat="1" x14ac:dyDescent="0.25">
      <c r="A300" s="78"/>
      <c r="B300" s="79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</row>
    <row r="301" spans="1:14" s="3" customFormat="1" x14ac:dyDescent="0.25">
      <c r="A301" s="78"/>
      <c r="B301" s="79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</row>
    <row r="302" spans="1:14" s="3" customFormat="1" x14ac:dyDescent="0.25">
      <c r="A302" s="78"/>
      <c r="B302" s="79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</row>
    <row r="303" spans="1:14" s="3" customFormat="1" x14ac:dyDescent="0.25">
      <c r="A303" s="78"/>
      <c r="B303" s="79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</row>
    <row r="304" spans="1:14" s="3" customFormat="1" x14ac:dyDescent="0.25">
      <c r="A304" s="78"/>
      <c r="B304" s="79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</row>
    <row r="305" spans="1:14" s="3" customFormat="1" x14ac:dyDescent="0.25">
      <c r="A305" s="78"/>
      <c r="B305" s="79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</row>
    <row r="306" spans="1:14" s="3" customFormat="1" x14ac:dyDescent="0.25">
      <c r="A306" s="78"/>
      <c r="B306" s="79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</row>
    <row r="307" spans="1:14" s="3" customFormat="1" x14ac:dyDescent="0.25">
      <c r="A307" s="78"/>
      <c r="B307" s="79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</row>
    <row r="308" spans="1:14" s="3" customFormat="1" x14ac:dyDescent="0.25">
      <c r="A308" s="78"/>
      <c r="B308" s="79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</row>
    <row r="309" spans="1:14" s="3" customFormat="1" x14ac:dyDescent="0.25">
      <c r="A309" s="78"/>
      <c r="B309" s="79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</row>
    <row r="310" spans="1:14" s="3" customFormat="1" x14ac:dyDescent="0.25">
      <c r="A310" s="78"/>
      <c r="B310" s="79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</row>
    <row r="311" spans="1:14" s="3" customFormat="1" x14ac:dyDescent="0.25">
      <c r="A311" s="78"/>
      <c r="B311" s="79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</row>
    <row r="312" spans="1:14" s="3" customFormat="1" x14ac:dyDescent="0.25">
      <c r="A312" s="78"/>
      <c r="B312" s="79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</row>
    <row r="313" spans="1:14" s="3" customFormat="1" x14ac:dyDescent="0.25">
      <c r="A313" s="78"/>
      <c r="B313" s="79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</row>
    <row r="314" spans="1:14" s="3" customFormat="1" x14ac:dyDescent="0.25">
      <c r="A314" s="78"/>
      <c r="B314" s="79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</row>
    <row r="315" spans="1:14" s="3" customFormat="1" x14ac:dyDescent="0.25">
      <c r="A315" s="78"/>
      <c r="B315" s="79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</row>
    <row r="316" spans="1:14" s="3" customFormat="1" x14ac:dyDescent="0.25">
      <c r="A316" s="78"/>
      <c r="B316" s="79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</row>
    <row r="317" spans="1:14" s="3" customFormat="1" x14ac:dyDescent="0.25">
      <c r="A317" s="78"/>
      <c r="B317" s="79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</row>
    <row r="318" spans="1:14" s="3" customFormat="1" x14ac:dyDescent="0.25">
      <c r="A318" s="78"/>
      <c r="B318" s="79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</row>
    <row r="319" spans="1:14" s="3" customFormat="1" x14ac:dyDescent="0.25">
      <c r="A319" s="78"/>
      <c r="B319" s="79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</row>
    <row r="320" spans="1:14" s="3" customFormat="1" x14ac:dyDescent="0.25">
      <c r="A320" s="78"/>
      <c r="B320" s="79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</row>
    <row r="321" spans="1:14" s="3" customFormat="1" x14ac:dyDescent="0.25">
      <c r="A321" s="78"/>
      <c r="B321" s="79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</row>
    <row r="322" spans="1:14" s="3" customFormat="1" x14ac:dyDescent="0.25">
      <c r="A322" s="78"/>
      <c r="B322" s="79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</row>
    <row r="323" spans="1:14" s="3" customFormat="1" x14ac:dyDescent="0.25">
      <c r="A323" s="78"/>
      <c r="B323" s="79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</row>
    <row r="324" spans="1:14" s="3" customFormat="1" x14ac:dyDescent="0.25">
      <c r="A324" s="78"/>
      <c r="B324" s="79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</row>
    <row r="325" spans="1:14" s="3" customFormat="1" x14ac:dyDescent="0.25">
      <c r="A325" s="78"/>
      <c r="B325" s="79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</row>
    <row r="326" spans="1:14" s="3" customFormat="1" x14ac:dyDescent="0.25">
      <c r="A326" s="78"/>
      <c r="B326" s="79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</row>
    <row r="327" spans="1:14" s="3" customFormat="1" x14ac:dyDescent="0.25">
      <c r="A327" s="78"/>
      <c r="B327" s="79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</row>
    <row r="328" spans="1:14" s="3" customFormat="1" x14ac:dyDescent="0.25">
      <c r="A328" s="78"/>
      <c r="B328" s="79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</row>
    <row r="329" spans="1:14" s="3" customFormat="1" x14ac:dyDescent="0.25">
      <c r="A329" s="78"/>
      <c r="B329" s="79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</row>
    <row r="330" spans="1:14" s="3" customFormat="1" x14ac:dyDescent="0.25">
      <c r="A330" s="78"/>
      <c r="B330" s="79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</row>
    <row r="331" spans="1:14" s="3" customFormat="1" x14ac:dyDescent="0.25">
      <c r="A331" s="78"/>
      <c r="B331" s="79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</row>
    <row r="332" spans="1:14" s="3" customFormat="1" x14ac:dyDescent="0.25">
      <c r="A332" s="78"/>
      <c r="B332" s="79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</row>
    <row r="333" spans="1:14" s="3" customFormat="1" x14ac:dyDescent="0.25">
      <c r="A333" s="78"/>
      <c r="B333" s="79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</row>
    <row r="334" spans="1:14" s="3" customFormat="1" x14ac:dyDescent="0.25">
      <c r="A334" s="78"/>
      <c r="B334" s="79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</row>
    <row r="335" spans="1:14" s="3" customFormat="1" x14ac:dyDescent="0.25">
      <c r="A335" s="78"/>
      <c r="B335" s="79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</row>
    <row r="336" spans="1:14" s="3" customFormat="1" x14ac:dyDescent="0.25">
      <c r="A336" s="78"/>
      <c r="B336" s="79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</row>
    <row r="337" spans="1:14" s="3" customFormat="1" x14ac:dyDescent="0.25">
      <c r="A337" s="78"/>
      <c r="B337" s="79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</row>
    <row r="338" spans="1:14" s="3" customFormat="1" x14ac:dyDescent="0.25">
      <c r="A338" s="78"/>
      <c r="B338" s="79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</row>
    <row r="339" spans="1:14" s="3" customFormat="1" x14ac:dyDescent="0.25">
      <c r="A339" s="82"/>
      <c r="B339" s="79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</row>
  </sheetData>
  <mergeCells count="16">
    <mergeCell ref="C2:C3"/>
    <mergeCell ref="L2:L3"/>
    <mergeCell ref="M2:M3"/>
    <mergeCell ref="N2:N3"/>
    <mergeCell ref="O2:O3"/>
    <mergeCell ref="K2:K3"/>
    <mergeCell ref="I2:I3"/>
    <mergeCell ref="J2:J3"/>
    <mergeCell ref="H2:H3"/>
    <mergeCell ref="G2:G3"/>
    <mergeCell ref="E2:E3"/>
    <mergeCell ref="D2:D3"/>
    <mergeCell ref="F2:F3"/>
    <mergeCell ref="A1:B1"/>
    <mergeCell ref="A2:A3"/>
    <mergeCell ref="B2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mirela tarcan</cp:lastModifiedBy>
  <dcterms:created xsi:type="dcterms:W3CDTF">2021-08-18T09:26:21Z</dcterms:created>
  <dcterms:modified xsi:type="dcterms:W3CDTF">2021-08-18T09:34:13Z</dcterms:modified>
</cp:coreProperties>
</file>